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\Desktop\Teletrabajo 2020\Informe Anual Labores 2020\INFORMES INTA MIDEPLAN 2020\Informes Contraloria Servicios INTA MIDEPLAN\"/>
    </mc:Choice>
  </mc:AlternateContent>
  <bookViews>
    <workbookView xWindow="0" yWindow="0" windowWidth="20460" windowHeight="7590"/>
  </bookViews>
  <sheets>
    <sheet name="Consultas" sheetId="4" r:id="rId1"/>
    <sheet name="Inconformidades Externas" sheetId="5" r:id="rId2"/>
    <sheet name="Inconformidades Internas" sheetId="6" r:id="rId3"/>
    <sheet name="Otras Gestiones" sheetId="1" r:id="rId4"/>
    <sheet name="Referencias" sheetId="2" state="hidden" r:id="rId5"/>
  </sheets>
  <calcPr calcId="162913"/>
</workbook>
</file>

<file path=xl/calcChain.xml><?xml version="1.0" encoding="utf-8"?>
<calcChain xmlns="http://schemas.openxmlformats.org/spreadsheetml/2006/main">
  <c r="K23" i="5" l="1"/>
  <c r="K22" i="5"/>
  <c r="J23" i="5"/>
  <c r="J22" i="5"/>
  <c r="I23" i="5"/>
  <c r="I22" i="5"/>
  <c r="I21" i="5"/>
  <c r="I20" i="5"/>
  <c r="K21" i="5"/>
  <c r="J21" i="5"/>
  <c r="E21" i="4"/>
  <c r="K20" i="5"/>
  <c r="J20" i="5"/>
  <c r="E20" i="4"/>
  <c r="E19" i="4"/>
  <c r="E18" i="4"/>
  <c r="E17" i="4"/>
  <c r="K7" i="1" l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8" i="1"/>
  <c r="L98" i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L6" i="1"/>
  <c r="M6" i="1"/>
  <c r="K6" i="1"/>
  <c r="M5" i="1"/>
  <c r="L5" i="1"/>
  <c r="K5" i="1"/>
  <c r="H141" i="6" l="1"/>
  <c r="K141" i="6" s="1"/>
  <c r="G141" i="6"/>
  <c r="J141" i="6" s="1"/>
  <c r="F141" i="6"/>
  <c r="I141" i="6" s="1"/>
  <c r="E141" i="6"/>
  <c r="K140" i="6"/>
  <c r="J140" i="6"/>
  <c r="I140" i="6"/>
  <c r="K139" i="6"/>
  <c r="J139" i="6"/>
  <c r="I139" i="6"/>
  <c r="K138" i="6"/>
  <c r="J138" i="6"/>
  <c r="I138" i="6"/>
  <c r="K137" i="6"/>
  <c r="J137" i="6"/>
  <c r="I137" i="6"/>
  <c r="K136" i="6"/>
  <c r="J136" i="6"/>
  <c r="I136" i="6"/>
  <c r="K135" i="6"/>
  <c r="J135" i="6"/>
  <c r="I135" i="6"/>
  <c r="K134" i="6"/>
  <c r="J134" i="6"/>
  <c r="I134" i="6"/>
  <c r="K133" i="6"/>
  <c r="J133" i="6"/>
  <c r="I133" i="6"/>
  <c r="K132" i="6"/>
  <c r="J132" i="6"/>
  <c r="I132" i="6"/>
  <c r="K131" i="6"/>
  <c r="J131" i="6"/>
  <c r="I131" i="6"/>
  <c r="H117" i="6"/>
  <c r="K117" i="6" s="1"/>
  <c r="G117" i="6"/>
  <c r="J117" i="6" s="1"/>
  <c r="F117" i="6"/>
  <c r="I117" i="6" s="1"/>
  <c r="E117" i="6"/>
  <c r="K116" i="6"/>
  <c r="J116" i="6"/>
  <c r="I116" i="6"/>
  <c r="K115" i="6"/>
  <c r="J115" i="6"/>
  <c r="I115" i="6"/>
  <c r="K114" i="6"/>
  <c r="J114" i="6"/>
  <c r="I114" i="6"/>
  <c r="K113" i="6"/>
  <c r="J113" i="6"/>
  <c r="I113" i="6"/>
  <c r="K112" i="6"/>
  <c r="J112" i="6"/>
  <c r="I112" i="6"/>
  <c r="K111" i="6"/>
  <c r="J111" i="6"/>
  <c r="I111" i="6"/>
  <c r="K110" i="6"/>
  <c r="J110" i="6"/>
  <c r="I110" i="6"/>
  <c r="K109" i="6"/>
  <c r="J109" i="6"/>
  <c r="I109" i="6"/>
  <c r="K108" i="6"/>
  <c r="J108" i="6"/>
  <c r="I108" i="6"/>
  <c r="K107" i="6"/>
  <c r="J107" i="6"/>
  <c r="I107" i="6"/>
  <c r="H93" i="6"/>
  <c r="K93" i="6" s="1"/>
  <c r="G93" i="6"/>
  <c r="F93" i="6"/>
  <c r="E93" i="6"/>
  <c r="I93" i="6" s="1"/>
  <c r="K92" i="6"/>
  <c r="J92" i="6"/>
  <c r="I92" i="6"/>
  <c r="K91" i="6"/>
  <c r="J91" i="6"/>
  <c r="I91" i="6"/>
  <c r="K90" i="6"/>
  <c r="J90" i="6"/>
  <c r="I90" i="6"/>
  <c r="K89" i="6"/>
  <c r="J89" i="6"/>
  <c r="I89" i="6"/>
  <c r="K88" i="6"/>
  <c r="J88" i="6"/>
  <c r="I88" i="6"/>
  <c r="K87" i="6"/>
  <c r="J87" i="6"/>
  <c r="I87" i="6"/>
  <c r="K86" i="6"/>
  <c r="J86" i="6"/>
  <c r="I86" i="6"/>
  <c r="K85" i="6"/>
  <c r="J85" i="6"/>
  <c r="I85" i="6"/>
  <c r="K84" i="6"/>
  <c r="J84" i="6"/>
  <c r="I84" i="6"/>
  <c r="K83" i="6"/>
  <c r="J83" i="6"/>
  <c r="I83" i="6"/>
  <c r="H69" i="6"/>
  <c r="K69" i="6" s="1"/>
  <c r="G69" i="6"/>
  <c r="F69" i="6"/>
  <c r="I69" i="6" s="1"/>
  <c r="E69" i="6"/>
  <c r="K68" i="6"/>
  <c r="J68" i="6"/>
  <c r="I68" i="6"/>
  <c r="K67" i="6"/>
  <c r="J67" i="6"/>
  <c r="I67" i="6"/>
  <c r="K66" i="6"/>
  <c r="J66" i="6"/>
  <c r="I66" i="6"/>
  <c r="K65" i="6"/>
  <c r="J65" i="6"/>
  <c r="I65" i="6"/>
  <c r="K64" i="6"/>
  <c r="J64" i="6"/>
  <c r="I64" i="6"/>
  <c r="K63" i="6"/>
  <c r="J63" i="6"/>
  <c r="I63" i="6"/>
  <c r="K62" i="6"/>
  <c r="J62" i="6"/>
  <c r="I62" i="6"/>
  <c r="K61" i="6"/>
  <c r="J61" i="6"/>
  <c r="I61" i="6"/>
  <c r="K60" i="6"/>
  <c r="J60" i="6"/>
  <c r="I60" i="6"/>
  <c r="K59" i="6"/>
  <c r="J59" i="6"/>
  <c r="I59" i="6"/>
  <c r="H45" i="6"/>
  <c r="K45" i="6" s="1"/>
  <c r="G45" i="6"/>
  <c r="J45" i="6" s="1"/>
  <c r="F45" i="6"/>
  <c r="I45" i="6" s="1"/>
  <c r="E45" i="6"/>
  <c r="K44" i="6"/>
  <c r="J44" i="6"/>
  <c r="I44" i="6"/>
  <c r="K43" i="6"/>
  <c r="J43" i="6"/>
  <c r="I43" i="6"/>
  <c r="K42" i="6"/>
  <c r="J42" i="6"/>
  <c r="I42" i="6"/>
  <c r="K41" i="6"/>
  <c r="J41" i="6"/>
  <c r="I41" i="6"/>
  <c r="K40" i="6"/>
  <c r="J40" i="6"/>
  <c r="I40" i="6"/>
  <c r="K39" i="6"/>
  <c r="J39" i="6"/>
  <c r="I39" i="6"/>
  <c r="K38" i="6"/>
  <c r="J38" i="6"/>
  <c r="I38" i="6"/>
  <c r="K37" i="6"/>
  <c r="J37" i="6"/>
  <c r="I37" i="6"/>
  <c r="K36" i="6"/>
  <c r="J36" i="6"/>
  <c r="I36" i="6"/>
  <c r="K35" i="6"/>
  <c r="J35" i="6"/>
  <c r="I35" i="6"/>
  <c r="H21" i="6"/>
  <c r="K21" i="6" s="1"/>
  <c r="G21" i="6"/>
  <c r="J21" i="6" s="1"/>
  <c r="F21" i="6"/>
  <c r="I21" i="6" s="1"/>
  <c r="E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K15" i="6"/>
  <c r="J15" i="6"/>
  <c r="I15" i="6"/>
  <c r="K14" i="6"/>
  <c r="J14" i="6"/>
  <c r="I14" i="6"/>
  <c r="K13" i="6"/>
  <c r="J13" i="6"/>
  <c r="I13" i="6"/>
  <c r="K12" i="6"/>
  <c r="J12" i="6"/>
  <c r="I12" i="6"/>
  <c r="K11" i="6"/>
  <c r="J11" i="6"/>
  <c r="I11" i="6"/>
  <c r="H144" i="5"/>
  <c r="K144" i="5" s="1"/>
  <c r="G144" i="5"/>
  <c r="F144" i="5"/>
  <c r="E144" i="5"/>
  <c r="K143" i="5"/>
  <c r="J143" i="5"/>
  <c r="I143" i="5"/>
  <c r="K142" i="5"/>
  <c r="J142" i="5"/>
  <c r="I142" i="5"/>
  <c r="K141" i="5"/>
  <c r="J141" i="5"/>
  <c r="I141" i="5"/>
  <c r="K140" i="5"/>
  <c r="J140" i="5"/>
  <c r="I140" i="5"/>
  <c r="K139" i="5"/>
  <c r="J139" i="5"/>
  <c r="I139" i="5"/>
  <c r="K138" i="5"/>
  <c r="J138" i="5"/>
  <c r="I138" i="5"/>
  <c r="K137" i="5"/>
  <c r="J137" i="5"/>
  <c r="I137" i="5"/>
  <c r="K136" i="5"/>
  <c r="J136" i="5"/>
  <c r="I136" i="5"/>
  <c r="K135" i="5"/>
  <c r="J135" i="5"/>
  <c r="I135" i="5"/>
  <c r="H121" i="5"/>
  <c r="K121" i="5" s="1"/>
  <c r="G121" i="5"/>
  <c r="J121" i="5" s="1"/>
  <c r="F121" i="5"/>
  <c r="I121" i="5" s="1"/>
  <c r="E121" i="5"/>
  <c r="K120" i="5"/>
  <c r="J120" i="5"/>
  <c r="I120" i="5"/>
  <c r="K119" i="5"/>
  <c r="J119" i="5"/>
  <c r="I119" i="5"/>
  <c r="K118" i="5"/>
  <c r="J118" i="5"/>
  <c r="I118" i="5"/>
  <c r="K117" i="5"/>
  <c r="J117" i="5"/>
  <c r="I117" i="5"/>
  <c r="K116" i="5"/>
  <c r="J116" i="5"/>
  <c r="I116" i="5"/>
  <c r="K115" i="5"/>
  <c r="J115" i="5"/>
  <c r="I115" i="5"/>
  <c r="K114" i="5"/>
  <c r="J114" i="5"/>
  <c r="I114" i="5"/>
  <c r="K113" i="5"/>
  <c r="J113" i="5"/>
  <c r="I113" i="5"/>
  <c r="K112" i="5"/>
  <c r="J112" i="5"/>
  <c r="I112" i="5"/>
  <c r="K111" i="5"/>
  <c r="J111" i="5"/>
  <c r="I111" i="5"/>
  <c r="H97" i="5"/>
  <c r="G97" i="5"/>
  <c r="F97" i="5"/>
  <c r="E97" i="5"/>
  <c r="I97" i="5" s="1"/>
  <c r="K96" i="5"/>
  <c r="J96" i="5"/>
  <c r="I96" i="5"/>
  <c r="K95" i="5"/>
  <c r="J95" i="5"/>
  <c r="I95" i="5"/>
  <c r="K94" i="5"/>
  <c r="J94" i="5"/>
  <c r="I94" i="5"/>
  <c r="K93" i="5"/>
  <c r="J93" i="5"/>
  <c r="I93" i="5"/>
  <c r="K92" i="5"/>
  <c r="J92" i="5"/>
  <c r="I92" i="5"/>
  <c r="K91" i="5"/>
  <c r="J91" i="5"/>
  <c r="I91" i="5"/>
  <c r="K90" i="5"/>
  <c r="J90" i="5"/>
  <c r="I90" i="5"/>
  <c r="K89" i="5"/>
  <c r="J89" i="5"/>
  <c r="I89" i="5"/>
  <c r="K88" i="5"/>
  <c r="J88" i="5"/>
  <c r="I88" i="5"/>
  <c r="K87" i="5"/>
  <c r="J87" i="5"/>
  <c r="I87" i="5"/>
  <c r="H73" i="5"/>
  <c r="K73" i="5" s="1"/>
  <c r="G73" i="5"/>
  <c r="F73" i="5"/>
  <c r="I73" i="5" s="1"/>
  <c r="E73" i="5"/>
  <c r="K72" i="5"/>
  <c r="J72" i="5"/>
  <c r="I72" i="5"/>
  <c r="K71" i="5"/>
  <c r="J71" i="5"/>
  <c r="I71" i="5"/>
  <c r="K70" i="5"/>
  <c r="J70" i="5"/>
  <c r="I70" i="5"/>
  <c r="K69" i="5"/>
  <c r="J69" i="5"/>
  <c r="I69" i="5"/>
  <c r="K68" i="5"/>
  <c r="J68" i="5"/>
  <c r="I68" i="5"/>
  <c r="K67" i="5"/>
  <c r="J67" i="5"/>
  <c r="I67" i="5"/>
  <c r="K66" i="5"/>
  <c r="J66" i="5"/>
  <c r="I66" i="5"/>
  <c r="K65" i="5"/>
  <c r="J65" i="5"/>
  <c r="I65" i="5"/>
  <c r="K64" i="5"/>
  <c r="J64" i="5"/>
  <c r="I64" i="5"/>
  <c r="K63" i="5"/>
  <c r="J63" i="5"/>
  <c r="I63" i="5"/>
  <c r="H49" i="5"/>
  <c r="K49" i="5" s="1"/>
  <c r="G49" i="5"/>
  <c r="J49" i="5" s="1"/>
  <c r="F49" i="5"/>
  <c r="I49" i="5" s="1"/>
  <c r="E49" i="5"/>
  <c r="K48" i="5"/>
  <c r="J48" i="5"/>
  <c r="I48" i="5"/>
  <c r="K47" i="5"/>
  <c r="J47" i="5"/>
  <c r="I47" i="5"/>
  <c r="K46" i="5"/>
  <c r="J46" i="5"/>
  <c r="I46" i="5"/>
  <c r="K45" i="5"/>
  <c r="J45" i="5"/>
  <c r="I45" i="5"/>
  <c r="K44" i="5"/>
  <c r="J44" i="5"/>
  <c r="I44" i="5"/>
  <c r="K43" i="5"/>
  <c r="J43" i="5"/>
  <c r="I43" i="5"/>
  <c r="K42" i="5"/>
  <c r="J42" i="5"/>
  <c r="I42" i="5"/>
  <c r="K41" i="5"/>
  <c r="J41" i="5"/>
  <c r="I41" i="5"/>
  <c r="K40" i="5"/>
  <c r="J40" i="5"/>
  <c r="I40" i="5"/>
  <c r="K39" i="5"/>
  <c r="J39" i="5"/>
  <c r="I39" i="5"/>
  <c r="H25" i="5"/>
  <c r="K25" i="5" s="1"/>
  <c r="G25" i="5"/>
  <c r="F25" i="5"/>
  <c r="E25" i="5"/>
  <c r="K24" i="5"/>
  <c r="J24" i="5"/>
  <c r="I24" i="5"/>
  <c r="K19" i="5"/>
  <c r="J19" i="5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D23" i="4"/>
  <c r="C23" i="4"/>
  <c r="E22" i="4"/>
  <c r="E16" i="4"/>
  <c r="E15" i="4"/>
  <c r="E14" i="4"/>
  <c r="E13" i="4"/>
  <c r="E12" i="4"/>
  <c r="E11" i="4"/>
  <c r="E10" i="4"/>
  <c r="E9" i="4"/>
  <c r="E8" i="4"/>
  <c r="E23" i="4" l="1"/>
  <c r="I25" i="5"/>
  <c r="J73" i="5"/>
  <c r="J97" i="5"/>
  <c r="I144" i="5"/>
  <c r="J69" i="6"/>
  <c r="J25" i="5"/>
  <c r="K97" i="5"/>
  <c r="J144" i="5"/>
  <c r="J93" i="6"/>
</calcChain>
</file>

<file path=xl/sharedStrings.xml><?xml version="1.0" encoding="utf-8"?>
<sst xmlns="http://schemas.openxmlformats.org/spreadsheetml/2006/main" count="448" uniqueCount="191">
  <si>
    <t>Institución:</t>
  </si>
  <si>
    <t>Dependencia:</t>
  </si>
  <si>
    <t>Contraloría de Servicios</t>
  </si>
  <si>
    <t xml:space="preserve">Periodo: </t>
  </si>
  <si>
    <t>Tabla 1</t>
  </si>
  <si>
    <t>Cantidad de consultas registradas en el año por la CS</t>
  </si>
  <si>
    <t>No.</t>
  </si>
  <si>
    <t>Detalle de la consulta en forma concreta</t>
  </si>
  <si>
    <t>Total 
Recibidas</t>
  </si>
  <si>
    <t>Total 
Resueltas</t>
  </si>
  <si>
    <t>Porcentaje de Consultas Resueltas</t>
  </si>
  <si>
    <t>TOTAL</t>
  </si>
  <si>
    <t>1. Se refiere a aquellas que son atendidas y resueltas de manera inmediata y no ameritan la apertura de un expediente, de ahí que no se contemplan consultas en proceso o pendientes de resolver.</t>
  </si>
  <si>
    <t xml:space="preserve">2. Por favor borrar las filas que no contienen información, para no generar este error (#¡DIV/0!), ya que cada fila cuenta con la fórmula que calcula el porcentaje de manera automática.  </t>
  </si>
  <si>
    <t>3. Al borrar de la tabla las filas que no se van a utilizar, tener el cuidado de no eliminar la fila "TOTAL" que contiene la fórmula para generar este resultado de manera porcentual y automática.</t>
  </si>
  <si>
    <t xml:space="preserve">4. En caso de insertar filas adicionales que se requieran, por favor copiar la fórmula para generar el porcentaje de manera automática. </t>
  </si>
  <si>
    <t>Dimensión: Calidad de los Bienes y Servicios Institucionales</t>
  </si>
  <si>
    <t>Tabla 2</t>
  </si>
  <si>
    <t xml:space="preserve">Cantidad de inconformidades presentadas por las personas usuarias externas (Subdimensión Información) </t>
  </si>
  <si>
    <t>Detalle de la inconformidad en forma concreta</t>
  </si>
  <si>
    <t xml:space="preserve">
Bien o Servicio Institucional**</t>
  </si>
  <si>
    <t>Términos Absolutos***</t>
  </si>
  <si>
    <t>Términos Relativos</t>
  </si>
  <si>
    <t>Unidad Organizacional (según organigrama vigente)*</t>
  </si>
  <si>
    <t>Total Recibidas</t>
  </si>
  <si>
    <t>Total Resueltas</t>
  </si>
  <si>
    <t>Total en Proceso</t>
  </si>
  <si>
    <t>Total que No fueron Resueltas</t>
  </si>
  <si>
    <t>Porcentaje Resueltas</t>
  </si>
  <si>
    <t>Porcentaje en Proceso</t>
  </si>
  <si>
    <t>Porcentaje que No fueron Resueltas</t>
  </si>
  <si>
    <t>Ejemplo: Despacho Ministerial.</t>
  </si>
  <si>
    <t>Ejemplo: Gestión de reuniones.</t>
  </si>
  <si>
    <t>2. En la columna que aparece con el símbolo ***, recordar que la sumatoria del Total de Resueltas, en Proceso y las que No fueron Resueltas debe cerrar numéricamente con el Total de Recibidas.</t>
  </si>
  <si>
    <t xml:space="preserve">3. Por favor borrar las filas que no contienen información, para no generar este error (#¡DIV/0!), ya que cada fila cuenta con la fórmula que calcula los porcentajes de manera automática.  </t>
  </si>
  <si>
    <t>4. Al borrar de la tabla las filas que no se van a utilizar, tener el cuidado de no eliminar la fila "TOTAL" que contiene las fórmulas para generar estos resultados de manera porcentual y automática.</t>
  </si>
  <si>
    <t xml:space="preserve">5. En caso de insertar filas adicionales que se requieran, por favor copiar la fórmula para generar los porcentajes de manera automática. </t>
  </si>
  <si>
    <t>Tabla 3</t>
  </si>
  <si>
    <t xml:space="preserve">Cantidad de inconformidades presentadas por las personas usuarias externas (Subdimensión Atención a la persona usuaria) </t>
  </si>
  <si>
    <t xml:space="preserve">Total que No fueron Resueltas </t>
  </si>
  <si>
    <t>Ejemplo: Falta de amabilidad en la atención.</t>
  </si>
  <si>
    <t>Ejemplo: Oficina de Información.</t>
  </si>
  <si>
    <t>Ejemplo: Información sobre requisitos para los trámites institucionales.</t>
  </si>
  <si>
    <t>Ejemplo: Abuso de autoridad.</t>
  </si>
  <si>
    <t>Ejemplo: Ventanillas.</t>
  </si>
  <si>
    <t>Ejemplo: Recepción de correspondencia.</t>
  </si>
  <si>
    <t>2. En la columna que aparece con el símbolo (***), recordar que la sumatoria del Total de Resueltas, en Proceso y las que No fueron Resueltas debe cerrar numéricamente con el Total de Recibidas.</t>
  </si>
  <si>
    <t>Tabla 4</t>
  </si>
  <si>
    <t xml:space="preserve">Cantidad de inconformidades presentadas por las personas usuarias externas (Subdimensión Tramitología y gestión de procesos) </t>
  </si>
  <si>
    <t>Ejemplo: Tiempos de espera excesivos.</t>
  </si>
  <si>
    <t>Ejemplo: Departamento de Cobros.</t>
  </si>
  <si>
    <t>Ejemplo: Facturación y recaudación de servicios de electricidad.</t>
  </si>
  <si>
    <t>Ejemplo: Atrasos en la resolución de requerimientos.</t>
  </si>
  <si>
    <t>Ejemplo: Información de requisitos para los trámites institucionales.</t>
  </si>
  <si>
    <t>Tabla 5</t>
  </si>
  <si>
    <t xml:space="preserve">Cantidad de inconformidades presentadas por las personas usuarias externas (Subdimensión Uso inadecuado de los recursos ) </t>
  </si>
  <si>
    <t>Bien o Servicio Institucional**</t>
  </si>
  <si>
    <t>Ejemplo: Uso inadecuado de vehículo institucional.</t>
  </si>
  <si>
    <t>Ejemplo: Departamento de Servicios Generales.</t>
  </si>
  <si>
    <t>Ejemplo: Traslado de funcionarios para cumplimiento de labores.</t>
  </si>
  <si>
    <t>Ejemplo: Tráfico de influencias en la prestación de servicios.</t>
  </si>
  <si>
    <t>Tabla 6</t>
  </si>
  <si>
    <t xml:space="preserve">Cantidad de inconformidades presentadas por las personas usuarias externas (Subdimensión Instalaciones) </t>
  </si>
  <si>
    <t>Ejemplo: Incumplimiento de la Ley 7600.</t>
  </si>
  <si>
    <t>Ejemplo: Limitaciones de accesibilidad a las instalaciones.</t>
  </si>
  <si>
    <t>Ejemplo: Recepción de documentación.</t>
  </si>
  <si>
    <t>Tabla 7</t>
  </si>
  <si>
    <t xml:space="preserve">Cantidad de inconformidades presentadas por las personas usuarias externas (Subdimensión Otras) </t>
  </si>
  <si>
    <t>Ejemplo: Falta de respuesta a solicitud por un servicio que no brinda la institución.</t>
  </si>
  <si>
    <t>Ejemplo: Oficina de información.</t>
  </si>
  <si>
    <t>Ejemplo: Información de requisitos sobre los trámites institucionales.</t>
  </si>
  <si>
    <t>Ejemplo: Disconformidad por vestimenta y presentación de la persona que lo atendió.</t>
  </si>
  <si>
    <t>Ejemplo: Departamento de Finanzas.</t>
  </si>
  <si>
    <t>Ejemplo: Pago por compras de servicios de proveedores.</t>
  </si>
  <si>
    <t>Dimensión: Calidad de los Bienes y Servicios Institucionales.</t>
  </si>
  <si>
    <t>Tabla 9</t>
  </si>
  <si>
    <t>Cantidad de inconformidades presentadas por las personas usuarias internas (Subdimensión Información)</t>
  </si>
  <si>
    <t>Ejemplo: Información deficiente e incompleta a los funcionarios para efectuar trámites administrativos.</t>
  </si>
  <si>
    <t>Ejemplo: Oficina de Gestión Institucional de Recursos Humanos.</t>
  </si>
  <si>
    <t>Ejemplo: Solicitud de Constancia Salarial.</t>
  </si>
  <si>
    <t>Ejemplo: Problemas de funcionarios al utilizar la plataforma de pago de servicios por internet.</t>
  </si>
  <si>
    <t>Ejemplo: Departamento de TI.</t>
  </si>
  <si>
    <t>Ejemplo: Soporte Técnico.</t>
  </si>
  <si>
    <t>Tabla 10</t>
  </si>
  <si>
    <t xml:space="preserve">Cantidad de inconformidades presentadas por las personas usuarias internas (Subdimensión Atención a la persona usuaria) </t>
  </si>
  <si>
    <t>Ejemplo: Maltrato verbal por parte de Jefaturas.</t>
  </si>
  <si>
    <t>Ejemplo: Dirección Regional de Educación.</t>
  </si>
  <si>
    <t>Ejemplo: Revisión de productos generados.</t>
  </si>
  <si>
    <t>Ejemplo: Falta de amabilidad, cortesía entre funcionarios.</t>
  </si>
  <si>
    <t>Tabla 11</t>
  </si>
  <si>
    <t xml:space="preserve">Cantidad de inconformidades presentadas por las personas usuarias internas (Subdimensión Tramitología y gestión de procesos) </t>
  </si>
  <si>
    <t>Ejemplo: Falta de claridad en el procedimiento de pago.</t>
  </si>
  <si>
    <t>Ejemplo: Gestión de Depósito de Salarios.</t>
  </si>
  <si>
    <t>Ejemplo: Procedimiento engorroso para trámite de vacaciones</t>
  </si>
  <si>
    <t>Ejemplo: Oficina de Gestión Institucional de Recursos Humanos</t>
  </si>
  <si>
    <t>Ejemplo: Registro de vacaciones solicitadas por los funcionarios.</t>
  </si>
  <si>
    <t>Tabla 12</t>
  </si>
  <si>
    <t xml:space="preserve">Cantidad de inconformidades presentadas por las personas usuarias internas (Subdimensión Uso inadecuado de los recursos ) </t>
  </si>
  <si>
    <t>Ejemplo: Uso de red para aspectos no laborales.</t>
  </si>
  <si>
    <t>Ejemplo: Sustracción de materiales de trabajo.</t>
  </si>
  <si>
    <t>Ejemplo: Proveduría Instucional.</t>
  </si>
  <si>
    <t>Ejemplo: Resguardo de materiales y activos institucionales.</t>
  </si>
  <si>
    <t>Tabla 13</t>
  </si>
  <si>
    <t xml:space="preserve">Cantidad de inconformidades presentadas por las personas usuarias internas (Subdimensión Instalaciones) </t>
  </si>
  <si>
    <t>Ejemplo: Mobiliario en malas condiciones.</t>
  </si>
  <si>
    <t>Ejemplo: Despacho Ministerial</t>
  </si>
  <si>
    <t>Ejemplo: Carencia de espacios de trabajo adecuados.</t>
  </si>
  <si>
    <t>Ejemplo: Acondicionamiento de los espacios físicos de trabajo.</t>
  </si>
  <si>
    <t xml:space="preserve">Cantidad de inconformidades presentadas por las personas usuarias internas (Subdimensión Otras) </t>
  </si>
  <si>
    <t>Ejemplo: Interrupción por música alta dentro del espacio laboral.</t>
  </si>
  <si>
    <t>Ejemplo: Normas de comportamiento de funcionarios en espacios de trabajo.</t>
  </si>
  <si>
    <t>Tabla 8</t>
  </si>
  <si>
    <t>Detalle de la gestión en forma concreta</t>
  </si>
  <si>
    <t>Tipos de gestiones</t>
  </si>
  <si>
    <t>Reclamo</t>
  </si>
  <si>
    <t>Denuncia</t>
  </si>
  <si>
    <t>Sugerencia</t>
  </si>
  <si>
    <t>Felicitación</t>
  </si>
  <si>
    <t>Subdimensión</t>
  </si>
  <si>
    <t>Subdimendsiones</t>
  </si>
  <si>
    <t>Atención a la persona usuaria</t>
  </si>
  <si>
    <t>Información</t>
  </si>
  <si>
    <t>Tramitología y gestión de procesos</t>
  </si>
  <si>
    <t>Instalaciones</t>
  </si>
  <si>
    <t>Uso inadecuado de los recursos institucionales</t>
  </si>
  <si>
    <t>Otras</t>
  </si>
  <si>
    <t>Tabla 15</t>
  </si>
  <si>
    <t xml:space="preserve">Otras gestiones presentadas por las personas usuarias externas e internas de la CS </t>
  </si>
  <si>
    <t>Tipo de Persona Usuaria</t>
  </si>
  <si>
    <t xml:space="preserve">Tipo de Gestión </t>
  </si>
  <si>
    <t xml:space="preserve">Términos Relativos </t>
  </si>
  <si>
    <t>Tipo de persona usuaria</t>
  </si>
  <si>
    <t>Externa</t>
  </si>
  <si>
    <t>Interna</t>
  </si>
  <si>
    <r>
      <rPr>
        <b/>
        <u/>
        <sz val="9"/>
        <rFont val="Book Antiqua"/>
        <family val="1"/>
      </rPr>
      <t>Notas importantes a considerar</t>
    </r>
    <r>
      <rPr>
        <b/>
        <sz val="9"/>
        <rFont val="Book Antiqua"/>
        <family val="1"/>
      </rPr>
      <t xml:space="preserve">: </t>
    </r>
  </si>
  <si>
    <t xml:space="preserve">1. Las dos columnas que aparecen con los símbolos (* ) (**), por favor deben ser completadas con lo que se solicita en cada una de ellas, sin excepción alguna. En el caso de la casilla con **, se le recuerda utilizar el listado que usted indicó en el Capítulo II del Informe, no así indicar si es un bien o un servicio. </t>
  </si>
  <si>
    <r>
      <rPr>
        <b/>
        <u/>
        <sz val="9"/>
        <rFont val="Book Antiqua"/>
        <family val="1"/>
      </rPr>
      <t>Notas importantes a considerar</t>
    </r>
    <r>
      <rPr>
        <b/>
        <sz val="9"/>
        <rFont val="Book Antiqua"/>
        <family val="1"/>
      </rPr>
      <t>:</t>
    </r>
  </si>
  <si>
    <t>1. Las dos columnas que aparecen con los símbolos (* ) (**), por favor deben ser completadas con lo que se solicita en cada una de ellas, sin excepción alguna. En el caso de la casilla con **, se le recuerda utilizar el listado que usted indicó en el Capítulo II del Informe, no así indicar si es un bien o un servicio.</t>
  </si>
  <si>
    <r>
      <rPr>
        <b/>
        <u/>
        <sz val="9"/>
        <color theme="1"/>
        <rFont val="Book Antiqua"/>
        <family val="1"/>
      </rPr>
      <t>Notas importantes a considerar</t>
    </r>
    <r>
      <rPr>
        <b/>
        <sz val="9"/>
        <color theme="1"/>
        <rFont val="Book Antiqua"/>
        <family val="1"/>
      </rPr>
      <t>:</t>
    </r>
  </si>
  <si>
    <t xml:space="preserve">Bien o Servicio Institucional** </t>
  </si>
  <si>
    <t xml:space="preserve">1. Las dos columnas que aparecen con los símbolos (* ) (**), por favor deben ser completadas con lo que se solicita en cada una de ellas, sin excepción alguna. En el caso de la casilla con **, se le recuerda utilizar el listado que usted indicó en el Capítulo II del Informe, no así indicar si es un bien o un servicio. 
2. En la columna de "Términos Absolutos", tome en cuenta que la sumatoria del Total de Resueltas, en Proceso y las que No fueron Resueltas debe cerrar numéricamente con el Total de Recibidas.
3. Por favor borrar las filas que no contienen información, para no generar este error (#¡DIV/0!), ya que cada fila cuenta con la fórmula que calcula los porcentajes de manera automática.
4. Al borrar de la tabla las filas que no se van a utilizar, tener el cuidado de no eliminar la fila "TOTAL" que contiene las fórmulas para generar estos resultados de manera porcentual y automática.
5. En caso de insertar filas adicionales que se requieran, por favor copiar la fórmula para generar los porcentajes de manera automática. </t>
  </si>
  <si>
    <t>Términos Absolutos</t>
  </si>
  <si>
    <t>Procedimientos administrativos referente recurso humano</t>
  </si>
  <si>
    <t>Asesoría Técnica(árboles maderables, pasturas, semilla, venta material)</t>
  </si>
  <si>
    <t>Horarios de atención de usuarios.</t>
  </si>
  <si>
    <t xml:space="preserve">Derechos de los consumidores con respecto a la realización de pagos en efectivo. </t>
  </si>
  <si>
    <t>Informe de la Comisión Institucional de Valores del MAG, oficialización y publicación web del MAG.</t>
  </si>
  <si>
    <t>Solicitud de información de ciudadano sobre plazas vacantes en el Instituto.</t>
  </si>
  <si>
    <t xml:space="preserve">Valoración de Riesgos de planificación. </t>
  </si>
  <si>
    <t>Solicitud requisitos y lista de participantes de charla de la PGR sobre "Derecho de acceso a la Información Pública”</t>
  </si>
  <si>
    <t>Derecho de Petición:Respuesta</t>
  </si>
  <si>
    <t>Requisitos trámite (Incentivo fiscal (2)/Órgano Inspección(3)/Suelos(1))</t>
  </si>
  <si>
    <t xml:space="preserve">Participación funcionario en reuniones y capacitaciones de la CVI-MAG. </t>
  </si>
  <si>
    <t>Competencia coordinación, alcances y expectativas del Taller Técnico de Certificadores</t>
  </si>
  <si>
    <t>Obligatoriedad de llevar el curso de LGBTI.</t>
  </si>
  <si>
    <t>Formatos formularios que se brindan al público.</t>
  </si>
  <si>
    <t xml:space="preserve">Instituto Nacional de Innovación y Transferencia en Tecnología Agropecuaria INTA </t>
  </si>
  <si>
    <t>Proceso de uso de suelo incorrecto solicitado por municipalidad (oficio USM-256-2020) indicando aprobación del Instituto. Desarrollo proyecto de interés social. Visto bueno uso de suelo para cambio criterio dictado por la municipalidad.</t>
  </si>
  <si>
    <t>Departamento Servicios Técnicos: Órgano de Inspección</t>
  </si>
  <si>
    <t>Unidad Planificación</t>
  </si>
  <si>
    <t>Certificado Uso Conforme Suelo</t>
  </si>
  <si>
    <t>Falta información en Formulario de la CGR solicitado a U. Planificación: estudio sobre procesos de planificación, presupuesto de los servicios que brinda la Estación Los Diamantes, incluye captación de demanda de los servicios.</t>
  </si>
  <si>
    <t>Auditoría de la CGR solicita machote de aplicación de la encuesta de medición de satisfacción a los usuarios y si se hace referencia a los servicios brindados en las estaciones. (Fiscalizadora Asistente Área de Fiscalización de Servicios Económicos)</t>
  </si>
  <si>
    <t>Unidad Planificación/Contraloría Servicios</t>
  </si>
  <si>
    <t>Medición satisfación usuarios</t>
  </si>
  <si>
    <t>INTA/MAG</t>
  </si>
  <si>
    <t>No cuenta con información sobre "carbonización", "agricultura familiar". Seguimiento a nivel de la Dirección de Extensión, de la C.S.  y otras dependencias del MAG para poder brindar respuesta a la consulta</t>
  </si>
  <si>
    <t>Falta de claridad  ante lo establecido en el oficio Código: OR-PG-01-R10 Versión: 03 (21/09/18) Consecutivo: 20-202, del 10 de julio 2020</t>
  </si>
  <si>
    <t>Regulación</t>
  </si>
  <si>
    <t>Solicitud derecho respuesta a trámite gestionado sobre requisitos de estudios de suelos.</t>
  </si>
  <si>
    <t>Falta precisión número total de funcionarios del INTA segregados por "categorías": profesionales, técnicos, para análisis tomando en cuenta la última actualización.</t>
  </si>
  <si>
    <t>INTA</t>
  </si>
  <si>
    <t>Transparencia de la norma ISO y acreditación ECA que aplica al Órgano de Inspección del INTA</t>
  </si>
  <si>
    <t>Servicios Órgano Inspección</t>
  </si>
  <si>
    <r>
      <t>No se conoce sobre información de producción de hortalizas en la zona de Siquirres. Quien trabaja en el INTA en raíces y tubérculos</t>
    </r>
    <r>
      <rPr>
        <i/>
        <sz val="10"/>
        <color theme="1"/>
        <rFont val="Perpetua"/>
        <family val="1"/>
      </rPr>
      <t>.</t>
    </r>
  </si>
  <si>
    <t>Información de los requisitos y trámites de nombramiento de los Oficiales de Acceso a la Información.</t>
  </si>
  <si>
    <t>Dirección Ejecutiva INTA, responder Encuesta INEC-ASEN-0187-2020: Encuesta de Satisfacción de Usuarios (ESU) del Sistema de Estadística Nacional (SEN)</t>
  </si>
  <si>
    <t>Departamento Investigación e .Innovación/Estación Experimental Enrique Jiménez Núñez</t>
  </si>
  <si>
    <t>Contraloría Servicios MAG/SFE</t>
  </si>
  <si>
    <t>Dirección Ejecutiva/ Sistema de Estadística Nacional (SEN)</t>
  </si>
  <si>
    <t>Asistencia técnica/Asesoría y Capacitación</t>
  </si>
  <si>
    <t xml:space="preserve">Consulta sobre lesco-STSNCS. </t>
  </si>
  <si>
    <t>Aparente incongruencia existente en Reglamento del INVU que no fue elaborado en el MAG ni en el INTA</t>
  </si>
  <si>
    <t>Falta de equidad en modalidad teletrabajo por el tema de coronavirus.</t>
  </si>
  <si>
    <t>Departamento Recursos Humanos MAG</t>
  </si>
  <si>
    <t>Inconformidad</t>
  </si>
  <si>
    <t xml:space="preserve">A que instancia corresponden los servicios del INTA en Ochomogo y los del laboratorio Fitosanitario. Donde identificar los requisitos y los contactos. </t>
  </si>
  <si>
    <t>Departamento Servicios Técnicos: Órgano de Inspección/SFE</t>
  </si>
  <si>
    <t>Requisitos a trámite</t>
  </si>
  <si>
    <t>Órgano Inspección/ Asesoría Jurídica del MAG y del INTA</t>
  </si>
  <si>
    <t>Estudios de Uso Suelos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</si>
</sst>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u/>
      <sz val="10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sz val="11"/>
      <color rgb="FF00B050"/>
      <name val="Book Antiqua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Book Antiqua"/>
      <family val="1"/>
    </font>
    <font>
      <sz val="9"/>
      <name val="Calibri"/>
      <family val="2"/>
      <scheme val="minor"/>
    </font>
    <font>
      <b/>
      <sz val="9"/>
      <color rgb="FFFF0000"/>
      <name val="Book Antiqua"/>
      <family val="1"/>
    </font>
    <font>
      <b/>
      <sz val="1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Calibri"/>
      <family val="2"/>
      <scheme val="minor"/>
    </font>
    <font>
      <sz val="9"/>
      <name val="Book Antiqua"/>
      <family val="1"/>
    </font>
    <font>
      <sz val="8"/>
      <name val="Book Antiqua"/>
      <family val="1"/>
    </font>
    <font>
      <sz val="9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b/>
      <u/>
      <sz val="9"/>
      <name val="Book Antiqua"/>
      <family val="1"/>
    </font>
    <font>
      <b/>
      <u/>
      <sz val="9"/>
      <color theme="1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Perpetu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9" fontId="19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6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justify" vertical="justify" wrapText="1"/>
    </xf>
    <xf numFmtId="10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justify" vertical="justify" wrapText="1"/>
    </xf>
    <xf numFmtId="1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14" fillId="0" borderId="0" xfId="0" applyFont="1"/>
    <xf numFmtId="0" fontId="8" fillId="5" borderId="0" xfId="0" applyFont="1" applyFill="1" applyAlignment="1"/>
    <xf numFmtId="0" fontId="8" fillId="5" borderId="0" xfId="0" applyFont="1" applyFill="1"/>
    <xf numFmtId="0" fontId="9" fillId="5" borderId="0" xfId="0" applyFont="1" applyFill="1"/>
    <xf numFmtId="0" fontId="14" fillId="5" borderId="0" xfId="0" applyFont="1" applyFill="1"/>
    <xf numFmtId="0" fontId="0" fillId="5" borderId="0" xfId="0" applyFill="1"/>
    <xf numFmtId="0" fontId="1" fillId="2" borderId="5" xfId="0" applyFont="1" applyFill="1" applyBorder="1" applyAlignment="1">
      <alignment horizontal="center" vertical="center"/>
    </xf>
    <xf numFmtId="0" fontId="16" fillId="5" borderId="0" xfId="0" applyFont="1" applyFill="1" applyAlignment="1"/>
    <xf numFmtId="0" fontId="16" fillId="5" borderId="0" xfId="0" applyFont="1" applyFill="1"/>
    <xf numFmtId="0" fontId="15" fillId="5" borderId="0" xfId="0" applyFont="1" applyFill="1"/>
    <xf numFmtId="0" fontId="15" fillId="0" borderId="0" xfId="1" applyFont="1"/>
    <xf numFmtId="0" fontId="15" fillId="0" borderId="0" xfId="1" applyFont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6" fillId="5" borderId="0" xfId="0" applyFont="1" applyFill="1"/>
    <xf numFmtId="0" fontId="3" fillId="5" borderId="4" xfId="0" applyFont="1" applyFill="1" applyBorder="1"/>
    <xf numFmtId="0" fontId="1" fillId="2" borderId="5" xfId="0" applyFont="1" applyFill="1" applyBorder="1" applyAlignment="1">
      <alignment horizontal="center"/>
    </xf>
    <xf numFmtId="10" fontId="3" fillId="0" borderId="4" xfId="0" applyNumberFormat="1" applyFont="1" applyBorder="1"/>
    <xf numFmtId="0" fontId="3" fillId="0" borderId="4" xfId="0" applyFont="1" applyBorder="1" applyAlignment="1">
      <alignment horizontal="justify" vertical="top" wrapText="1"/>
    </xf>
    <xf numFmtId="0" fontId="3" fillId="5" borderId="4" xfId="0" applyFont="1" applyFill="1" applyBorder="1" applyAlignment="1">
      <alignment horizontal="justify" vertical="top" wrapText="1"/>
    </xf>
    <xf numFmtId="0" fontId="16" fillId="0" borderId="0" xfId="0" applyFont="1" applyAlignment="1"/>
    <xf numFmtId="0" fontId="16" fillId="0" borderId="0" xfId="0" applyFont="1"/>
    <xf numFmtId="0" fontId="16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7" fillId="0" borderId="0" xfId="1" applyFont="1"/>
    <xf numFmtId="0" fontId="17" fillId="0" borderId="0" xfId="1" applyFont="1" applyAlignment="1">
      <alignment horizontal="left"/>
    </xf>
    <xf numFmtId="0" fontId="18" fillId="0" borderId="0" xfId="0" applyFont="1"/>
    <xf numFmtId="0" fontId="16" fillId="0" borderId="0" xfId="1" applyFont="1" applyAlignment="1">
      <alignment horizontal="left"/>
    </xf>
    <xf numFmtId="0" fontId="3" fillId="5" borderId="0" xfId="0" applyFont="1" applyFill="1" applyAlignment="1">
      <alignment horizontal="justify" vertical="justify" wrapText="1"/>
    </xf>
    <xf numFmtId="0" fontId="13" fillId="0" borderId="4" xfId="0" applyFont="1" applyBorder="1"/>
    <xf numFmtId="9" fontId="13" fillId="0" borderId="4" xfId="2" applyFont="1" applyBorder="1"/>
    <xf numFmtId="0" fontId="1" fillId="0" borderId="0" xfId="0" applyFont="1" applyAlignment="1">
      <alignment horizontal="left"/>
    </xf>
    <xf numFmtId="0" fontId="8" fillId="6" borderId="0" xfId="1" applyFont="1" applyFill="1"/>
    <xf numFmtId="0" fontId="8" fillId="6" borderId="0" xfId="0" applyFont="1" applyFill="1"/>
    <xf numFmtId="0" fontId="10" fillId="6" borderId="0" xfId="0" applyFont="1" applyFill="1"/>
    <xf numFmtId="0" fontId="10" fillId="6" borderId="0" xfId="1" applyFont="1" applyFill="1"/>
    <xf numFmtId="0" fontId="9" fillId="6" borderId="0" xfId="0" applyFont="1" applyFill="1"/>
    <xf numFmtId="0" fontId="6" fillId="6" borderId="0" xfId="0" applyFont="1" applyFill="1"/>
    <xf numFmtId="0" fontId="8" fillId="6" borderId="0" xfId="1" applyFont="1" applyFill="1" applyAlignment="1">
      <alignment wrapText="1"/>
    </xf>
    <xf numFmtId="0" fontId="15" fillId="6" borderId="0" xfId="1" applyFont="1" applyFill="1" applyAlignment="1">
      <alignment wrapText="1"/>
    </xf>
    <xf numFmtId="0" fontId="8" fillId="6" borderId="0" xfId="1" applyFont="1" applyFill="1" applyAlignment="1"/>
    <xf numFmtId="0" fontId="8" fillId="6" borderId="0" xfId="0" applyFont="1" applyFill="1" applyAlignment="1"/>
    <xf numFmtId="0" fontId="16" fillId="6" borderId="0" xfId="0" applyFont="1" applyFill="1"/>
    <xf numFmtId="0" fontId="15" fillId="6" borderId="0" xfId="0" applyFont="1" applyFill="1"/>
    <xf numFmtId="0" fontId="14" fillId="6" borderId="0" xfId="0" applyFont="1" applyFill="1"/>
    <xf numFmtId="0" fontId="0" fillId="6" borderId="0" xfId="0" applyFill="1"/>
    <xf numFmtId="0" fontId="16" fillId="6" borderId="0" xfId="1" applyFont="1" applyFill="1"/>
    <xf numFmtId="0" fontId="16" fillId="6" borderId="0" xfId="1" applyFont="1" applyFill="1" applyAlignment="1">
      <alignment wrapText="1"/>
    </xf>
    <xf numFmtId="0" fontId="15" fillId="6" borderId="0" xfId="1" applyFont="1" applyFill="1"/>
    <xf numFmtId="0" fontId="16" fillId="6" borderId="0" xfId="1" applyFont="1" applyFill="1" applyAlignment="1"/>
    <xf numFmtId="0" fontId="15" fillId="6" borderId="0" xfId="1" applyFont="1" applyFill="1" applyAlignment="1"/>
    <xf numFmtId="0" fontId="16" fillId="6" borderId="0" xfId="0" applyFont="1" applyFill="1" applyAlignment="1"/>
    <xf numFmtId="0" fontId="3" fillId="6" borderId="0" xfId="1" applyFont="1" applyFill="1" applyAlignment="1">
      <alignment wrapText="1"/>
    </xf>
    <xf numFmtId="0" fontId="18" fillId="6" borderId="0" xfId="0" applyFont="1" applyFill="1"/>
    <xf numFmtId="0" fontId="13" fillId="0" borderId="9" xfId="0" applyFont="1" applyBorder="1"/>
    <xf numFmtId="0" fontId="13" fillId="0" borderId="0" xfId="0" applyFont="1" applyBorder="1"/>
    <xf numFmtId="9" fontId="13" fillId="0" borderId="0" xfId="2" applyFont="1" applyBorder="1"/>
    <xf numFmtId="0" fontId="0" fillId="0" borderId="0" xfId="0" applyFill="1"/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10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0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left"/>
    </xf>
    <xf numFmtId="0" fontId="8" fillId="6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9" sqref="B9"/>
    </sheetView>
  </sheetViews>
  <sheetFormatPr baseColWidth="10" defaultRowHeight="15" x14ac:dyDescent="0.25"/>
  <cols>
    <col min="1" max="1" width="13.140625" customWidth="1"/>
    <col min="2" max="2" width="43.140625" customWidth="1"/>
    <col min="3" max="3" width="11.85546875" customWidth="1"/>
    <col min="4" max="5" width="12.140625" customWidth="1"/>
    <col min="6" max="6" width="12" customWidth="1"/>
  </cols>
  <sheetData>
    <row r="1" spans="1:6" ht="16.5" x14ac:dyDescent="0.3">
      <c r="A1" s="1" t="s">
        <v>0</v>
      </c>
      <c r="B1" s="2" t="s">
        <v>156</v>
      </c>
      <c r="D1" s="3"/>
      <c r="E1" s="3"/>
      <c r="F1" s="4"/>
    </row>
    <row r="2" spans="1:6" ht="16.5" x14ac:dyDescent="0.3">
      <c r="A2" s="1" t="s">
        <v>1</v>
      </c>
      <c r="B2" s="5" t="s">
        <v>2</v>
      </c>
      <c r="C2" s="3"/>
      <c r="D2" s="3"/>
      <c r="E2" s="3"/>
      <c r="F2" s="4"/>
    </row>
    <row r="3" spans="1:6" ht="16.5" x14ac:dyDescent="0.3">
      <c r="A3" s="1" t="s">
        <v>3</v>
      </c>
      <c r="B3" s="61">
        <v>2020</v>
      </c>
      <c r="C3" s="3"/>
      <c r="D3" s="3"/>
      <c r="E3" s="3"/>
      <c r="F3" s="4"/>
    </row>
    <row r="4" spans="1:6" ht="16.5" x14ac:dyDescent="0.3">
      <c r="A4" s="4"/>
      <c r="B4" s="4"/>
      <c r="C4" s="4"/>
      <c r="D4" s="4"/>
      <c r="E4" s="4"/>
      <c r="F4" s="4"/>
    </row>
    <row r="5" spans="1:6" ht="16.5" x14ac:dyDescent="0.3">
      <c r="A5" s="99" t="s">
        <v>4</v>
      </c>
      <c r="B5" s="100"/>
      <c r="C5" s="100"/>
      <c r="D5" s="100"/>
      <c r="E5" s="101"/>
      <c r="F5" s="4"/>
    </row>
    <row r="6" spans="1:6" ht="16.5" x14ac:dyDescent="0.3">
      <c r="A6" s="99" t="s">
        <v>5</v>
      </c>
      <c r="B6" s="100"/>
      <c r="C6" s="100"/>
      <c r="D6" s="100"/>
      <c r="E6" s="101"/>
      <c r="F6" s="6"/>
    </row>
    <row r="7" spans="1:6" ht="41.45" customHeight="1" x14ac:dyDescent="0.3">
      <c r="A7" s="7" t="s">
        <v>6</v>
      </c>
      <c r="B7" s="7" t="s">
        <v>7</v>
      </c>
      <c r="C7" s="8" t="s">
        <v>8</v>
      </c>
      <c r="D7" s="8" t="s">
        <v>9</v>
      </c>
      <c r="E7" s="9" t="s">
        <v>10</v>
      </c>
      <c r="F7" s="4"/>
    </row>
    <row r="8" spans="1:6" ht="27" x14ac:dyDescent="0.3">
      <c r="A8" s="90">
        <v>1</v>
      </c>
      <c r="B8" s="47" t="s">
        <v>142</v>
      </c>
      <c r="C8" s="90">
        <v>3</v>
      </c>
      <c r="D8" s="90">
        <v>3</v>
      </c>
      <c r="E8" s="91">
        <f>(D8/C8)</f>
        <v>1</v>
      </c>
      <c r="F8" s="4"/>
    </row>
    <row r="9" spans="1:6" ht="36.75" customHeight="1" x14ac:dyDescent="0.3">
      <c r="A9" s="90">
        <v>2</v>
      </c>
      <c r="B9" s="47" t="s">
        <v>149</v>
      </c>
      <c r="C9" s="90">
        <v>2</v>
      </c>
      <c r="D9" s="90">
        <v>2</v>
      </c>
      <c r="E9" s="91">
        <f>(D9/C9)</f>
        <v>1</v>
      </c>
      <c r="F9" s="4"/>
    </row>
    <row r="10" spans="1:6" ht="16.5" x14ac:dyDescent="0.3">
      <c r="A10" s="90">
        <v>3</v>
      </c>
      <c r="B10" s="92" t="s">
        <v>150</v>
      </c>
      <c r="C10" s="90">
        <v>1</v>
      </c>
      <c r="D10" s="90">
        <v>1</v>
      </c>
      <c r="E10" s="91">
        <f>(D10/C10)</f>
        <v>1</v>
      </c>
      <c r="F10" s="4"/>
    </row>
    <row r="11" spans="1:6" ht="30.75" customHeight="1" x14ac:dyDescent="0.3">
      <c r="A11" s="90">
        <v>4</v>
      </c>
      <c r="B11" s="93" t="s">
        <v>151</v>
      </c>
      <c r="C11" s="90">
        <v>6</v>
      </c>
      <c r="D11" s="90">
        <v>6</v>
      </c>
      <c r="E11" s="91">
        <f t="shared" ref="E11:E22" si="0">(D11/C11)</f>
        <v>1</v>
      </c>
      <c r="F11" s="4"/>
    </row>
    <row r="12" spans="1:6" ht="26.25" customHeight="1" x14ac:dyDescent="0.3">
      <c r="A12" s="90">
        <v>5</v>
      </c>
      <c r="B12" s="93" t="s">
        <v>143</v>
      </c>
      <c r="C12" s="90">
        <v>4</v>
      </c>
      <c r="D12" s="90">
        <v>4</v>
      </c>
      <c r="E12" s="91">
        <f t="shared" si="0"/>
        <v>1</v>
      </c>
      <c r="F12" s="4"/>
    </row>
    <row r="13" spans="1:6" ht="14.45" customHeight="1" x14ac:dyDescent="0.3">
      <c r="A13" s="90">
        <v>6</v>
      </c>
      <c r="B13" s="92" t="s">
        <v>144</v>
      </c>
      <c r="C13" s="90">
        <v>6</v>
      </c>
      <c r="D13" s="90">
        <v>6</v>
      </c>
      <c r="E13" s="91">
        <f t="shared" si="0"/>
        <v>1</v>
      </c>
      <c r="F13" s="4"/>
    </row>
    <row r="14" spans="1:6" ht="14.45" customHeight="1" x14ac:dyDescent="0.3">
      <c r="A14" s="90">
        <v>7</v>
      </c>
      <c r="B14" s="93" t="s">
        <v>152</v>
      </c>
      <c r="C14" s="90">
        <v>1</v>
      </c>
      <c r="D14" s="90">
        <v>1</v>
      </c>
      <c r="E14" s="91">
        <f t="shared" si="0"/>
        <v>1</v>
      </c>
      <c r="F14" s="4"/>
    </row>
    <row r="15" spans="1:6" ht="26.25" customHeight="1" x14ac:dyDescent="0.3">
      <c r="A15" s="90">
        <v>8</v>
      </c>
      <c r="B15" s="93" t="s">
        <v>153</v>
      </c>
      <c r="C15" s="90">
        <v>3</v>
      </c>
      <c r="D15" s="90">
        <v>3</v>
      </c>
      <c r="E15" s="91">
        <f t="shared" si="0"/>
        <v>1</v>
      </c>
      <c r="F15" s="4"/>
    </row>
    <row r="16" spans="1:6" ht="14.45" customHeight="1" x14ac:dyDescent="0.3">
      <c r="A16" s="90">
        <v>9</v>
      </c>
      <c r="B16" s="92" t="s">
        <v>154</v>
      </c>
      <c r="C16" s="90">
        <v>2</v>
      </c>
      <c r="D16" s="90">
        <v>2</v>
      </c>
      <c r="E16" s="91">
        <f t="shared" si="0"/>
        <v>1</v>
      </c>
      <c r="F16" s="4"/>
    </row>
    <row r="17" spans="1:7" ht="14.45" customHeight="1" x14ac:dyDescent="0.3">
      <c r="A17" s="90">
        <v>10</v>
      </c>
      <c r="B17" s="93" t="s">
        <v>145</v>
      </c>
      <c r="C17" s="90">
        <v>1</v>
      </c>
      <c r="D17" s="90">
        <v>1</v>
      </c>
      <c r="E17" s="91">
        <f t="shared" si="0"/>
        <v>1</v>
      </c>
      <c r="F17" s="4"/>
    </row>
    <row r="18" spans="1:7" ht="14.45" customHeight="1" x14ac:dyDescent="0.3">
      <c r="A18" s="90">
        <v>11</v>
      </c>
      <c r="B18" s="93" t="s">
        <v>146</v>
      </c>
      <c r="C18" s="90">
        <v>2</v>
      </c>
      <c r="D18" s="90">
        <v>2</v>
      </c>
      <c r="E18" s="91">
        <f t="shared" si="0"/>
        <v>1</v>
      </c>
      <c r="F18" s="4"/>
    </row>
    <row r="19" spans="1:7" ht="14.45" customHeight="1" x14ac:dyDescent="0.3">
      <c r="A19" s="90">
        <v>12</v>
      </c>
      <c r="B19" s="93" t="s">
        <v>147</v>
      </c>
      <c r="C19" s="90">
        <v>1</v>
      </c>
      <c r="D19" s="90">
        <v>1</v>
      </c>
      <c r="E19" s="91">
        <f t="shared" si="0"/>
        <v>1</v>
      </c>
      <c r="F19" s="4"/>
    </row>
    <row r="20" spans="1:7" ht="14.45" customHeight="1" x14ac:dyDescent="0.3">
      <c r="A20" s="90">
        <v>13</v>
      </c>
      <c r="B20" s="93" t="s">
        <v>148</v>
      </c>
      <c r="C20" s="90">
        <v>1</v>
      </c>
      <c r="D20" s="90">
        <v>1</v>
      </c>
      <c r="E20" s="91">
        <f t="shared" si="0"/>
        <v>1</v>
      </c>
      <c r="F20" s="4"/>
    </row>
    <row r="21" spans="1:7" ht="14.45" customHeight="1" x14ac:dyDescent="0.3">
      <c r="A21" s="90">
        <v>14</v>
      </c>
      <c r="B21" s="93" t="s">
        <v>181</v>
      </c>
      <c r="C21" s="90">
        <v>1</v>
      </c>
      <c r="D21" s="90">
        <v>1</v>
      </c>
      <c r="E21" s="91">
        <f t="shared" si="0"/>
        <v>1</v>
      </c>
      <c r="F21" s="4"/>
    </row>
    <row r="22" spans="1:7" ht="14.45" customHeight="1" x14ac:dyDescent="0.3">
      <c r="A22" s="90">
        <v>15</v>
      </c>
      <c r="B22" s="92" t="s">
        <v>155</v>
      </c>
      <c r="C22" s="90">
        <v>1</v>
      </c>
      <c r="D22" s="90">
        <v>1</v>
      </c>
      <c r="E22" s="91">
        <f t="shared" si="0"/>
        <v>1</v>
      </c>
      <c r="F22" s="4"/>
    </row>
    <row r="23" spans="1:7" ht="16.5" x14ac:dyDescent="0.3">
      <c r="A23" s="102" t="s">
        <v>11</v>
      </c>
      <c r="B23" s="103"/>
      <c r="C23" s="15">
        <f>SUM(C8:C22)</f>
        <v>35</v>
      </c>
      <c r="D23" s="15">
        <f>SUM(D8:D22)</f>
        <v>35</v>
      </c>
      <c r="E23" s="13">
        <f>(D23/C23)</f>
        <v>1</v>
      </c>
      <c r="F23" s="4"/>
    </row>
    <row r="24" spans="1:7" ht="16.5" x14ac:dyDescent="0.3">
      <c r="A24" s="4"/>
      <c r="B24" s="4"/>
      <c r="C24" s="4"/>
      <c r="D24" s="4"/>
      <c r="E24" s="4"/>
      <c r="F24" s="4"/>
    </row>
    <row r="25" spans="1:7" ht="15.75" x14ac:dyDescent="0.3">
      <c r="A25" s="62" t="s">
        <v>134</v>
      </c>
      <c r="B25" s="63"/>
      <c r="C25" s="62"/>
      <c r="D25" s="62"/>
      <c r="E25" s="62"/>
      <c r="F25" s="62"/>
    </row>
    <row r="26" spans="1:7" ht="15.75" x14ac:dyDescent="0.3">
      <c r="A26" s="62" t="s">
        <v>12</v>
      </c>
      <c r="B26" s="64"/>
      <c r="C26" s="65"/>
      <c r="D26" s="65"/>
      <c r="E26" s="65"/>
      <c r="F26" s="65"/>
    </row>
    <row r="27" spans="1:7" ht="15.75" x14ac:dyDescent="0.3">
      <c r="A27" s="62" t="s">
        <v>13</v>
      </c>
      <c r="B27" s="62"/>
      <c r="C27" s="62"/>
      <c r="D27" s="62"/>
      <c r="E27" s="62"/>
      <c r="F27" s="62"/>
      <c r="G27" s="10"/>
    </row>
    <row r="28" spans="1:7" ht="15.75" x14ac:dyDescent="0.3">
      <c r="A28" s="62" t="s">
        <v>14</v>
      </c>
      <c r="B28" s="62"/>
      <c r="C28" s="62"/>
      <c r="D28" s="62"/>
      <c r="E28" s="62"/>
      <c r="F28" s="62"/>
    </row>
    <row r="29" spans="1:7" ht="15.75" x14ac:dyDescent="0.3">
      <c r="A29" s="62" t="s">
        <v>15</v>
      </c>
      <c r="B29" s="62"/>
      <c r="C29" s="62"/>
      <c r="D29" s="62"/>
      <c r="E29" s="62"/>
      <c r="F29" s="62"/>
    </row>
    <row r="30" spans="1:7" x14ac:dyDescent="0.25">
      <c r="A30" s="10"/>
      <c r="B30" s="10"/>
      <c r="C30" s="10"/>
      <c r="D30" s="10"/>
      <c r="E30" s="10"/>
      <c r="F30" s="10"/>
    </row>
  </sheetData>
  <mergeCells count="3">
    <mergeCell ref="A5:E5"/>
    <mergeCell ref="A6:E6"/>
    <mergeCell ref="A23:B23"/>
  </mergeCells>
  <printOptions horizontalCentered="1" verticalCentered="1"/>
  <pageMargins left="0" right="0.11811023622047245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A16" zoomScale="98" zoomScaleNormal="98" workbookViewId="0">
      <selection activeCell="L19" sqref="L19"/>
    </sheetView>
  </sheetViews>
  <sheetFormatPr baseColWidth="10" defaultRowHeight="15" x14ac:dyDescent="0.25"/>
  <cols>
    <col min="1" max="1" width="13.85546875" customWidth="1"/>
    <col min="2" max="2" width="52.140625" customWidth="1"/>
    <col min="3" max="4" width="32.85546875" customWidth="1"/>
    <col min="5" max="5" width="10.5703125" customWidth="1"/>
    <col min="6" max="7" width="9.140625" customWidth="1"/>
    <col min="8" max="8" width="10.85546875" customWidth="1"/>
    <col min="9" max="9" width="10" customWidth="1"/>
    <col min="10" max="10" width="10.42578125" customWidth="1"/>
    <col min="11" max="11" width="13.85546875" customWidth="1"/>
  </cols>
  <sheetData>
    <row r="1" spans="1:12" ht="16.5" x14ac:dyDescent="0.3">
      <c r="A1" s="1" t="s">
        <v>0</v>
      </c>
      <c r="B1" s="17" t="s">
        <v>156</v>
      </c>
      <c r="C1" s="10"/>
      <c r="D1" s="2"/>
      <c r="E1" s="5"/>
      <c r="F1" s="5"/>
      <c r="G1" s="5"/>
      <c r="H1" s="5"/>
      <c r="I1" s="5"/>
      <c r="J1" s="18"/>
      <c r="K1" s="4"/>
      <c r="L1" s="10"/>
    </row>
    <row r="2" spans="1:12" ht="16.5" x14ac:dyDescent="0.3">
      <c r="A2" s="1" t="s">
        <v>1</v>
      </c>
      <c r="B2" s="104" t="s">
        <v>2</v>
      </c>
      <c r="C2" s="104"/>
      <c r="D2" s="104"/>
      <c r="E2" s="104"/>
      <c r="F2" s="104"/>
      <c r="G2" s="104"/>
      <c r="H2" s="104"/>
      <c r="I2" s="104"/>
      <c r="J2" s="19"/>
      <c r="K2" s="4"/>
      <c r="L2" s="10"/>
    </row>
    <row r="3" spans="1:12" ht="14.45" x14ac:dyDescent="0.35">
      <c r="A3" s="1" t="s">
        <v>3</v>
      </c>
      <c r="B3" s="105">
        <v>2020</v>
      </c>
      <c r="C3" s="105"/>
      <c r="D3" s="105"/>
      <c r="E3" s="105"/>
      <c r="F3" s="105"/>
      <c r="G3" s="105"/>
      <c r="H3" s="105"/>
      <c r="I3" s="105"/>
      <c r="J3" s="19"/>
      <c r="K3" s="4"/>
      <c r="L3" s="10"/>
    </row>
    <row r="4" spans="1:12" ht="14.45" x14ac:dyDescent="0.3">
      <c r="A4" s="1"/>
      <c r="B4" s="5"/>
      <c r="C4" s="5"/>
      <c r="D4" s="5"/>
      <c r="E4" s="5"/>
      <c r="F4" s="5"/>
      <c r="G4" s="5"/>
      <c r="H4" s="5"/>
      <c r="I4" s="5"/>
      <c r="J4" s="19"/>
      <c r="K4" s="4"/>
      <c r="L4" s="10"/>
    </row>
    <row r="5" spans="1:12" ht="16.5" x14ac:dyDescent="0.3">
      <c r="A5" s="1"/>
      <c r="B5" s="20" t="s">
        <v>16</v>
      </c>
      <c r="C5" s="20"/>
      <c r="D5" s="5"/>
      <c r="E5" s="5"/>
      <c r="F5" s="5"/>
      <c r="G5" s="5"/>
      <c r="H5" s="5"/>
      <c r="I5" s="5"/>
      <c r="J5" s="19"/>
      <c r="K5" s="4"/>
      <c r="L5" s="10"/>
    </row>
    <row r="6" spans="1:12" ht="14.45" x14ac:dyDescent="0.3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5.75" x14ac:dyDescent="0.3">
      <c r="A7" s="106" t="s">
        <v>6</v>
      </c>
      <c r="B7" s="107" t="s">
        <v>17</v>
      </c>
      <c r="C7" s="107"/>
      <c r="D7" s="107"/>
      <c r="E7" s="107"/>
      <c r="F7" s="107"/>
      <c r="G7" s="107"/>
      <c r="H7" s="107"/>
      <c r="I7" s="107"/>
      <c r="J7" s="107"/>
      <c r="K7" s="107"/>
      <c r="L7" s="10"/>
    </row>
    <row r="8" spans="1:12" ht="15.75" x14ac:dyDescent="0.3">
      <c r="A8" s="106"/>
      <c r="B8" s="107" t="s">
        <v>18</v>
      </c>
      <c r="C8" s="108"/>
      <c r="D8" s="107"/>
      <c r="E8" s="107"/>
      <c r="F8" s="107"/>
      <c r="G8" s="107"/>
      <c r="H8" s="107"/>
      <c r="I8" s="107"/>
      <c r="J8" s="107"/>
      <c r="K8" s="107"/>
      <c r="L8" s="10"/>
    </row>
    <row r="9" spans="1:12" ht="15.75" x14ac:dyDescent="0.3">
      <c r="A9" s="106"/>
      <c r="B9" s="106" t="s">
        <v>19</v>
      </c>
      <c r="C9" s="23"/>
      <c r="D9" s="109" t="s">
        <v>20</v>
      </c>
      <c r="E9" s="111" t="s">
        <v>21</v>
      </c>
      <c r="F9" s="111"/>
      <c r="G9" s="111"/>
      <c r="H9" s="111"/>
      <c r="I9" s="112" t="s">
        <v>22</v>
      </c>
      <c r="J9" s="112"/>
      <c r="K9" s="112"/>
      <c r="L9" s="10"/>
    </row>
    <row r="10" spans="1:12" ht="45" customHeight="1" x14ac:dyDescent="0.3">
      <c r="A10" s="106"/>
      <c r="B10" s="106"/>
      <c r="C10" s="24" t="s">
        <v>23</v>
      </c>
      <c r="D10" s="110"/>
      <c r="E10" s="8" t="s">
        <v>24</v>
      </c>
      <c r="F10" s="8" t="s">
        <v>25</v>
      </c>
      <c r="G10" s="8" t="s">
        <v>26</v>
      </c>
      <c r="H10" s="8" t="s">
        <v>27</v>
      </c>
      <c r="I10" s="9" t="s">
        <v>28</v>
      </c>
      <c r="J10" s="9" t="s">
        <v>29</v>
      </c>
      <c r="K10" s="9" t="s">
        <v>30</v>
      </c>
      <c r="L10" s="10"/>
    </row>
    <row r="11" spans="1:12" ht="67.5" x14ac:dyDescent="0.25">
      <c r="A11" s="94">
        <v>1</v>
      </c>
      <c r="B11" s="12" t="s">
        <v>157</v>
      </c>
      <c r="C11" s="47" t="s">
        <v>158</v>
      </c>
      <c r="D11" s="96" t="s">
        <v>160</v>
      </c>
      <c r="E11" s="95">
        <v>1</v>
      </c>
      <c r="F11" s="95">
        <v>1</v>
      </c>
      <c r="G11" s="90">
        <v>0</v>
      </c>
      <c r="H11" s="90">
        <v>0</v>
      </c>
      <c r="I11" s="91">
        <f>F11/E11</f>
        <v>1</v>
      </c>
      <c r="J11" s="91">
        <f>G11/E11</f>
        <v>0</v>
      </c>
      <c r="K11" s="91">
        <f>H11/E11</f>
        <v>0</v>
      </c>
      <c r="L11" s="10"/>
    </row>
    <row r="12" spans="1:12" ht="54" x14ac:dyDescent="0.25">
      <c r="A12" s="94">
        <v>2</v>
      </c>
      <c r="B12" s="12" t="s">
        <v>161</v>
      </c>
      <c r="C12" s="47" t="s">
        <v>159</v>
      </c>
      <c r="D12" s="96" t="s">
        <v>121</v>
      </c>
      <c r="E12" s="95">
        <v>1</v>
      </c>
      <c r="F12" s="95">
        <v>1</v>
      </c>
      <c r="G12" s="90">
        <v>0</v>
      </c>
      <c r="H12" s="90">
        <v>0</v>
      </c>
      <c r="I12" s="91">
        <f t="shared" ref="I12:I24" si="0">F12/E12</f>
        <v>1</v>
      </c>
      <c r="J12" s="91">
        <f t="shared" ref="J12:J24" si="1">G12/E12</f>
        <v>0</v>
      </c>
      <c r="K12" s="91">
        <f t="shared" ref="K12:K24" si="2">H12/E12</f>
        <v>0</v>
      </c>
      <c r="L12" s="10"/>
    </row>
    <row r="13" spans="1:12" ht="40.5" customHeight="1" x14ac:dyDescent="0.25">
      <c r="A13" s="94">
        <v>3</v>
      </c>
      <c r="B13" s="12" t="s">
        <v>162</v>
      </c>
      <c r="C13" s="47" t="s">
        <v>163</v>
      </c>
      <c r="D13" s="96" t="s">
        <v>164</v>
      </c>
      <c r="E13" s="95">
        <v>1</v>
      </c>
      <c r="F13" s="95">
        <v>1</v>
      </c>
      <c r="G13" s="90">
        <v>0</v>
      </c>
      <c r="H13" s="90">
        <v>0</v>
      </c>
      <c r="I13" s="91">
        <f t="shared" si="0"/>
        <v>1</v>
      </c>
      <c r="J13" s="91">
        <f t="shared" si="1"/>
        <v>0</v>
      </c>
      <c r="K13" s="91">
        <f t="shared" si="2"/>
        <v>0</v>
      </c>
      <c r="L13" s="10"/>
    </row>
    <row r="14" spans="1:12" ht="54" x14ac:dyDescent="0.25">
      <c r="A14" s="94">
        <v>4</v>
      </c>
      <c r="B14" s="12" t="s">
        <v>166</v>
      </c>
      <c r="C14" s="12" t="s">
        <v>165</v>
      </c>
      <c r="D14" s="12" t="s">
        <v>121</v>
      </c>
      <c r="E14" s="95">
        <v>1</v>
      </c>
      <c r="F14" s="95">
        <v>1</v>
      </c>
      <c r="G14" s="90">
        <v>0</v>
      </c>
      <c r="H14" s="90">
        <v>0</v>
      </c>
      <c r="I14" s="91">
        <f t="shared" si="0"/>
        <v>1</v>
      </c>
      <c r="J14" s="91">
        <f t="shared" si="1"/>
        <v>0</v>
      </c>
      <c r="K14" s="91">
        <f t="shared" si="2"/>
        <v>0</v>
      </c>
      <c r="L14" s="10"/>
    </row>
    <row r="15" spans="1:12" ht="40.5" customHeight="1" x14ac:dyDescent="0.25">
      <c r="A15" s="94">
        <v>5</v>
      </c>
      <c r="B15" s="12" t="s">
        <v>167</v>
      </c>
      <c r="C15" s="47" t="s">
        <v>158</v>
      </c>
      <c r="D15" s="12" t="s">
        <v>168</v>
      </c>
      <c r="E15" s="95">
        <v>2</v>
      </c>
      <c r="F15" s="95">
        <v>2</v>
      </c>
      <c r="G15" s="90">
        <v>0</v>
      </c>
      <c r="H15" s="90">
        <v>0</v>
      </c>
      <c r="I15" s="91">
        <f t="shared" si="0"/>
        <v>1</v>
      </c>
      <c r="J15" s="91">
        <f t="shared" si="1"/>
        <v>0</v>
      </c>
      <c r="K15" s="91">
        <f t="shared" si="2"/>
        <v>0</v>
      </c>
      <c r="L15" s="10"/>
    </row>
    <row r="16" spans="1:12" ht="28.5" customHeight="1" x14ac:dyDescent="0.25">
      <c r="A16" s="94">
        <v>6</v>
      </c>
      <c r="B16" s="12" t="s">
        <v>169</v>
      </c>
      <c r="C16" s="47" t="s">
        <v>158</v>
      </c>
      <c r="D16" s="25" t="s">
        <v>160</v>
      </c>
      <c r="E16" s="95">
        <v>15</v>
      </c>
      <c r="F16" s="95">
        <v>15</v>
      </c>
      <c r="G16" s="90">
        <v>0</v>
      </c>
      <c r="H16" s="90">
        <v>0</v>
      </c>
      <c r="I16" s="91">
        <f t="shared" si="0"/>
        <v>1</v>
      </c>
      <c r="J16" s="91">
        <f t="shared" si="1"/>
        <v>0</v>
      </c>
      <c r="K16" s="91">
        <f t="shared" si="2"/>
        <v>0</v>
      </c>
      <c r="L16" s="10"/>
    </row>
    <row r="17" spans="1:14" ht="40.5" x14ac:dyDescent="0.25">
      <c r="A17" s="94">
        <v>7</v>
      </c>
      <c r="B17" s="12" t="s">
        <v>170</v>
      </c>
      <c r="C17" s="12" t="s">
        <v>171</v>
      </c>
      <c r="D17" s="12" t="s">
        <v>121</v>
      </c>
      <c r="E17" s="90">
        <v>1</v>
      </c>
      <c r="F17" s="90">
        <v>1</v>
      </c>
      <c r="G17" s="90">
        <v>0</v>
      </c>
      <c r="H17" s="90">
        <v>0</v>
      </c>
      <c r="I17" s="91">
        <f t="shared" si="0"/>
        <v>1</v>
      </c>
      <c r="J17" s="91">
        <f t="shared" si="1"/>
        <v>0</v>
      </c>
      <c r="K17" s="91">
        <f t="shared" si="2"/>
        <v>0</v>
      </c>
      <c r="L17" s="10"/>
    </row>
    <row r="18" spans="1:14" ht="27" x14ac:dyDescent="0.25">
      <c r="A18" s="94">
        <v>8</v>
      </c>
      <c r="B18" s="47" t="s">
        <v>172</v>
      </c>
      <c r="C18" s="47" t="s">
        <v>158</v>
      </c>
      <c r="D18" s="12" t="s">
        <v>173</v>
      </c>
      <c r="E18" s="90">
        <v>1</v>
      </c>
      <c r="F18" s="90">
        <v>1</v>
      </c>
      <c r="G18" s="90">
        <v>0</v>
      </c>
      <c r="H18" s="90">
        <v>0</v>
      </c>
      <c r="I18" s="91">
        <f t="shared" si="0"/>
        <v>1</v>
      </c>
      <c r="J18" s="91">
        <f t="shared" si="1"/>
        <v>0</v>
      </c>
      <c r="K18" s="91">
        <f t="shared" si="2"/>
        <v>0</v>
      </c>
      <c r="L18" s="10"/>
    </row>
    <row r="19" spans="1:14" ht="40.5" x14ac:dyDescent="0.25">
      <c r="A19" s="94">
        <v>9</v>
      </c>
      <c r="B19" s="47" t="s">
        <v>174</v>
      </c>
      <c r="C19" s="47" t="s">
        <v>177</v>
      </c>
      <c r="D19" s="47" t="s">
        <v>180</v>
      </c>
      <c r="E19" s="90">
        <v>2</v>
      </c>
      <c r="F19" s="90">
        <v>2</v>
      </c>
      <c r="G19" s="90">
        <v>0</v>
      </c>
      <c r="H19" s="90">
        <v>0</v>
      </c>
      <c r="I19" s="91">
        <f t="shared" si="0"/>
        <v>1</v>
      </c>
      <c r="J19" s="91">
        <f t="shared" si="1"/>
        <v>0</v>
      </c>
      <c r="K19" s="91">
        <f t="shared" si="2"/>
        <v>0</v>
      </c>
      <c r="L19" s="10"/>
    </row>
    <row r="20" spans="1:14" ht="27" x14ac:dyDescent="0.25">
      <c r="A20" s="94">
        <v>10</v>
      </c>
      <c r="B20" s="47" t="s">
        <v>175</v>
      </c>
      <c r="C20" s="47" t="s">
        <v>178</v>
      </c>
      <c r="D20" s="12" t="s">
        <v>121</v>
      </c>
      <c r="E20" s="90">
        <v>1</v>
      </c>
      <c r="F20" s="90">
        <v>1</v>
      </c>
      <c r="G20" s="90">
        <v>0</v>
      </c>
      <c r="H20" s="90">
        <v>0</v>
      </c>
      <c r="I20" s="91">
        <f t="shared" si="0"/>
        <v>1</v>
      </c>
      <c r="J20" s="91">
        <f t="shared" si="1"/>
        <v>0</v>
      </c>
      <c r="K20" s="91">
        <f t="shared" si="2"/>
        <v>0</v>
      </c>
      <c r="L20" s="10"/>
    </row>
    <row r="21" spans="1:14" ht="27" x14ac:dyDescent="0.25">
      <c r="A21" s="94">
        <v>11</v>
      </c>
      <c r="B21" s="47" t="s">
        <v>183</v>
      </c>
      <c r="C21" s="47" t="s">
        <v>184</v>
      </c>
      <c r="D21" s="12" t="s">
        <v>185</v>
      </c>
      <c r="E21" s="90">
        <v>2</v>
      </c>
      <c r="F21" s="90">
        <v>2</v>
      </c>
      <c r="G21" s="90">
        <v>0</v>
      </c>
      <c r="H21" s="90">
        <v>0</v>
      </c>
      <c r="I21" s="91">
        <f t="shared" si="0"/>
        <v>1</v>
      </c>
      <c r="J21" s="91">
        <f t="shared" si="1"/>
        <v>0</v>
      </c>
      <c r="K21" s="91">
        <f t="shared" si="2"/>
        <v>0</v>
      </c>
      <c r="L21" s="10"/>
    </row>
    <row r="22" spans="1:14" ht="40.5" x14ac:dyDescent="0.25">
      <c r="A22" s="94">
        <v>12</v>
      </c>
      <c r="B22" s="47" t="s">
        <v>186</v>
      </c>
      <c r="C22" s="47" t="s">
        <v>187</v>
      </c>
      <c r="D22" s="12" t="s">
        <v>188</v>
      </c>
      <c r="E22" s="90">
        <v>1</v>
      </c>
      <c r="F22" s="90">
        <v>1</v>
      </c>
      <c r="G22" s="90">
        <v>0</v>
      </c>
      <c r="H22" s="90">
        <v>0</v>
      </c>
      <c r="I22" s="91">
        <f t="shared" si="0"/>
        <v>1</v>
      </c>
      <c r="J22" s="91">
        <f t="shared" si="1"/>
        <v>0</v>
      </c>
      <c r="K22" s="91">
        <f t="shared" si="2"/>
        <v>0</v>
      </c>
      <c r="L22" s="10"/>
    </row>
    <row r="23" spans="1:14" ht="27" x14ac:dyDescent="0.25">
      <c r="A23" s="94">
        <v>13</v>
      </c>
      <c r="B23" s="47" t="s">
        <v>182</v>
      </c>
      <c r="C23" s="47" t="s">
        <v>189</v>
      </c>
      <c r="D23" s="12" t="s">
        <v>190</v>
      </c>
      <c r="E23" s="90">
        <v>1</v>
      </c>
      <c r="F23" s="90">
        <v>1</v>
      </c>
      <c r="G23" s="90">
        <v>0</v>
      </c>
      <c r="H23" s="90">
        <v>0</v>
      </c>
      <c r="I23" s="91">
        <f t="shared" si="0"/>
        <v>1</v>
      </c>
      <c r="J23" s="91">
        <f t="shared" si="1"/>
        <v>0</v>
      </c>
      <c r="K23" s="91">
        <f t="shared" si="2"/>
        <v>0</v>
      </c>
      <c r="L23" s="10"/>
    </row>
    <row r="24" spans="1:14" ht="40.5" x14ac:dyDescent="0.25">
      <c r="A24" s="94">
        <v>14</v>
      </c>
      <c r="B24" s="47" t="s">
        <v>176</v>
      </c>
      <c r="C24" s="47" t="s">
        <v>179</v>
      </c>
      <c r="D24" s="12" t="s">
        <v>121</v>
      </c>
      <c r="E24" s="90">
        <v>1</v>
      </c>
      <c r="F24" s="90">
        <v>1</v>
      </c>
      <c r="G24" s="90">
        <v>0</v>
      </c>
      <c r="H24" s="90">
        <v>0</v>
      </c>
      <c r="I24" s="91">
        <f t="shared" si="0"/>
        <v>1</v>
      </c>
      <c r="J24" s="91">
        <f t="shared" si="1"/>
        <v>0</v>
      </c>
      <c r="K24" s="91">
        <f t="shared" si="2"/>
        <v>0</v>
      </c>
      <c r="L24" s="10"/>
    </row>
    <row r="25" spans="1:14" ht="15.75" x14ac:dyDescent="0.3">
      <c r="A25" s="113" t="s">
        <v>11</v>
      </c>
      <c r="B25" s="113"/>
      <c r="C25" s="113"/>
      <c r="D25" s="113"/>
      <c r="E25" s="98">
        <f>SUM(E11:E24)</f>
        <v>31</v>
      </c>
      <c r="F25" s="98">
        <f>SUM(F11:F24)</f>
        <v>31</v>
      </c>
      <c r="G25" s="98">
        <f>SUM(G11:G24)</f>
        <v>0</v>
      </c>
      <c r="H25" s="98">
        <f>SUM(H11:H24)</f>
        <v>0</v>
      </c>
      <c r="I25" s="97">
        <f>F25/E25</f>
        <v>1</v>
      </c>
      <c r="J25" s="97">
        <f>G25/E25</f>
        <v>0</v>
      </c>
      <c r="K25" s="97">
        <f>H25/E25</f>
        <v>0</v>
      </c>
      <c r="L25" s="10"/>
    </row>
    <row r="26" spans="1:14" ht="15.75" x14ac:dyDescent="0.3">
      <c r="A26" s="27"/>
      <c r="B26" s="27"/>
      <c r="C26" s="27"/>
      <c r="D26" s="27"/>
      <c r="E26" s="28"/>
      <c r="F26" s="28"/>
      <c r="G26" s="28"/>
      <c r="H26" s="28"/>
      <c r="I26" s="29"/>
      <c r="J26" s="29"/>
      <c r="K26" s="29"/>
      <c r="L26" s="10"/>
    </row>
    <row r="27" spans="1:14" ht="15.75" x14ac:dyDescent="0.3">
      <c r="A27" s="62" t="s">
        <v>136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6"/>
      <c r="M27" s="66"/>
      <c r="N27" s="67"/>
    </row>
    <row r="28" spans="1:14" ht="15.75" x14ac:dyDescent="0.3">
      <c r="A28" s="62" t="s">
        <v>135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6"/>
      <c r="M28" s="66"/>
      <c r="N28" s="67"/>
    </row>
    <row r="29" spans="1:14" ht="15.75" x14ac:dyDescent="0.3">
      <c r="A29" s="62" t="s">
        <v>33</v>
      </c>
      <c r="B29" s="62"/>
      <c r="C29" s="62"/>
      <c r="D29" s="62"/>
      <c r="E29" s="62"/>
      <c r="F29" s="62"/>
      <c r="G29" s="62"/>
      <c r="H29" s="62"/>
      <c r="I29" s="68"/>
      <c r="J29" s="68"/>
      <c r="K29" s="68"/>
      <c r="L29" s="69"/>
      <c r="M29" s="69"/>
      <c r="N29" s="67"/>
    </row>
    <row r="30" spans="1:14" ht="15.75" x14ac:dyDescent="0.3">
      <c r="A30" s="62" t="s">
        <v>34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6"/>
      <c r="M30" s="66"/>
      <c r="N30" s="67"/>
    </row>
    <row r="31" spans="1:14" ht="15.75" x14ac:dyDescent="0.3">
      <c r="A31" s="70" t="s">
        <v>35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66"/>
      <c r="M31" s="66"/>
      <c r="N31" s="67"/>
    </row>
    <row r="32" spans="1:14" ht="15.75" x14ac:dyDescent="0.3">
      <c r="A32" s="71" t="s">
        <v>36</v>
      </c>
      <c r="B32" s="71"/>
      <c r="C32" s="71"/>
      <c r="D32" s="71"/>
      <c r="E32" s="71"/>
      <c r="F32" s="71"/>
      <c r="G32" s="71"/>
      <c r="H32" s="71"/>
      <c r="I32" s="63"/>
      <c r="J32" s="63"/>
      <c r="K32" s="63"/>
      <c r="L32" s="66"/>
      <c r="M32" s="66"/>
      <c r="N32" s="67"/>
    </row>
    <row r="33" spans="1:13" s="35" customFormat="1" ht="15.75" x14ac:dyDescent="0.3">
      <c r="A33" s="31"/>
      <c r="B33" s="31"/>
      <c r="C33" s="31"/>
      <c r="D33" s="31"/>
      <c r="E33" s="31"/>
      <c r="F33" s="31"/>
      <c r="G33" s="31"/>
      <c r="H33" s="31"/>
      <c r="I33" s="32"/>
      <c r="J33" s="32"/>
      <c r="K33" s="32"/>
      <c r="L33" s="33"/>
      <c r="M33" s="34"/>
    </row>
    <row r="34" spans="1:13" ht="15.75" x14ac:dyDescent="0.3">
      <c r="A34" s="27"/>
      <c r="B34" s="27"/>
      <c r="C34" s="27"/>
      <c r="D34" s="27"/>
      <c r="E34" s="28"/>
      <c r="F34" s="28"/>
      <c r="G34" s="28"/>
      <c r="H34" s="28"/>
      <c r="I34" s="29"/>
      <c r="J34" s="29"/>
      <c r="K34" s="29"/>
      <c r="L34" s="10"/>
    </row>
    <row r="35" spans="1:13" ht="15.75" x14ac:dyDescent="0.3">
      <c r="A35" s="108" t="s">
        <v>6</v>
      </c>
      <c r="B35" s="99" t="s">
        <v>37</v>
      </c>
      <c r="C35" s="100"/>
      <c r="D35" s="100"/>
      <c r="E35" s="100"/>
      <c r="F35" s="100"/>
      <c r="G35" s="100"/>
      <c r="H35" s="100"/>
      <c r="I35" s="100"/>
      <c r="J35" s="100"/>
      <c r="K35" s="101"/>
      <c r="L35" s="10"/>
    </row>
    <row r="36" spans="1:13" ht="15.75" x14ac:dyDescent="0.3">
      <c r="A36" s="114"/>
      <c r="B36" s="99" t="s">
        <v>38</v>
      </c>
      <c r="C36" s="100"/>
      <c r="D36" s="100"/>
      <c r="E36" s="100"/>
      <c r="F36" s="100"/>
      <c r="G36" s="100"/>
      <c r="H36" s="100"/>
      <c r="I36" s="100"/>
      <c r="J36" s="100"/>
      <c r="K36" s="101"/>
      <c r="L36" s="10"/>
    </row>
    <row r="37" spans="1:13" ht="14.45" customHeight="1" x14ac:dyDescent="0.3">
      <c r="A37" s="114"/>
      <c r="B37" s="116" t="s">
        <v>19</v>
      </c>
      <c r="C37" s="36"/>
      <c r="D37" s="118" t="s">
        <v>20</v>
      </c>
      <c r="E37" s="120" t="s">
        <v>21</v>
      </c>
      <c r="F37" s="121"/>
      <c r="G37" s="121"/>
      <c r="H37" s="122"/>
      <c r="I37" s="123" t="s">
        <v>22</v>
      </c>
      <c r="J37" s="124"/>
      <c r="K37" s="125"/>
      <c r="L37" s="10"/>
    </row>
    <row r="38" spans="1:13" ht="47.25" customHeight="1" x14ac:dyDescent="0.3">
      <c r="A38" s="115"/>
      <c r="B38" s="117"/>
      <c r="C38" s="24" t="s">
        <v>23</v>
      </c>
      <c r="D38" s="119"/>
      <c r="E38" s="8" t="s">
        <v>24</v>
      </c>
      <c r="F38" s="8" t="s">
        <v>25</v>
      </c>
      <c r="G38" s="8" t="s">
        <v>26</v>
      </c>
      <c r="H38" s="8" t="s">
        <v>39</v>
      </c>
      <c r="I38" s="9" t="s">
        <v>28</v>
      </c>
      <c r="J38" s="9" t="s">
        <v>29</v>
      </c>
      <c r="K38" s="9" t="s">
        <v>30</v>
      </c>
      <c r="L38" s="10"/>
    </row>
    <row r="39" spans="1:13" ht="27" x14ac:dyDescent="0.3">
      <c r="A39" s="15">
        <v>1</v>
      </c>
      <c r="B39" s="12" t="s">
        <v>40</v>
      </c>
      <c r="C39" s="25" t="s">
        <v>41</v>
      </c>
      <c r="D39" s="25" t="s">
        <v>42</v>
      </c>
      <c r="E39" s="11">
        <v>372</v>
      </c>
      <c r="F39" s="11">
        <v>235</v>
      </c>
      <c r="G39" s="11">
        <v>98</v>
      </c>
      <c r="H39" s="11">
        <v>39</v>
      </c>
      <c r="I39" s="13">
        <f>F39/E39</f>
        <v>0.63172043010752688</v>
      </c>
      <c r="J39" s="13">
        <f>G39/E39</f>
        <v>0.26344086021505375</v>
      </c>
      <c r="K39" s="13">
        <f>H39/E39</f>
        <v>0.10483870967741936</v>
      </c>
      <c r="L39" s="10"/>
    </row>
    <row r="40" spans="1:13" ht="27" x14ac:dyDescent="0.3">
      <c r="A40" s="15">
        <v>2</v>
      </c>
      <c r="B40" s="12" t="s">
        <v>43</v>
      </c>
      <c r="C40" s="25" t="s">
        <v>44</v>
      </c>
      <c r="D40" s="25" t="s">
        <v>45</v>
      </c>
      <c r="E40" s="11">
        <v>509</v>
      </c>
      <c r="F40" s="11">
        <v>327</v>
      </c>
      <c r="G40" s="11">
        <v>45</v>
      </c>
      <c r="H40" s="11">
        <v>137</v>
      </c>
      <c r="I40" s="13">
        <f>F40/E40</f>
        <v>0.64243614931237725</v>
      </c>
      <c r="J40" s="13">
        <f>G40/E40</f>
        <v>8.8408644400785857E-2</v>
      </c>
      <c r="K40" s="13">
        <f>H40/E40</f>
        <v>0.26915520628683692</v>
      </c>
      <c r="L40" s="10"/>
    </row>
    <row r="41" spans="1:13" ht="15.75" x14ac:dyDescent="0.3">
      <c r="A41" s="15">
        <v>3</v>
      </c>
      <c r="B41" s="12"/>
      <c r="C41" s="12"/>
      <c r="D41" s="12"/>
      <c r="E41" s="11"/>
      <c r="F41" s="11"/>
      <c r="G41" s="11"/>
      <c r="H41" s="11"/>
      <c r="I41" s="13" t="e">
        <f t="shared" ref="I41:I48" si="3">F41/E41</f>
        <v>#DIV/0!</v>
      </c>
      <c r="J41" s="13" t="e">
        <f t="shared" ref="J41:J48" si="4">G41/E41</f>
        <v>#DIV/0!</v>
      </c>
      <c r="K41" s="13" t="e">
        <f t="shared" ref="K41:K48" si="5">H41/E41</f>
        <v>#DIV/0!</v>
      </c>
      <c r="L41" s="10"/>
    </row>
    <row r="42" spans="1:13" ht="15.75" x14ac:dyDescent="0.3">
      <c r="A42" s="15">
        <v>4</v>
      </c>
      <c r="B42" s="12"/>
      <c r="C42" s="12"/>
      <c r="D42" s="12"/>
      <c r="E42" s="11"/>
      <c r="F42" s="11"/>
      <c r="G42" s="11"/>
      <c r="H42" s="11"/>
      <c r="I42" s="13" t="e">
        <f t="shared" si="3"/>
        <v>#DIV/0!</v>
      </c>
      <c r="J42" s="13" t="e">
        <f t="shared" si="4"/>
        <v>#DIV/0!</v>
      </c>
      <c r="K42" s="13" t="e">
        <f t="shared" si="5"/>
        <v>#DIV/0!</v>
      </c>
      <c r="L42" s="10"/>
    </row>
    <row r="43" spans="1:13" ht="15.75" x14ac:dyDescent="0.3">
      <c r="A43" s="15">
        <v>5</v>
      </c>
      <c r="B43" s="12"/>
      <c r="C43" s="12"/>
      <c r="D43" s="12"/>
      <c r="E43" s="11"/>
      <c r="F43" s="11"/>
      <c r="G43" s="11"/>
      <c r="H43" s="11"/>
      <c r="I43" s="13" t="e">
        <f t="shared" si="3"/>
        <v>#DIV/0!</v>
      </c>
      <c r="J43" s="13" t="e">
        <f t="shared" si="4"/>
        <v>#DIV/0!</v>
      </c>
      <c r="K43" s="13" t="e">
        <f t="shared" si="5"/>
        <v>#DIV/0!</v>
      </c>
      <c r="L43" s="10"/>
    </row>
    <row r="44" spans="1:13" ht="15.75" x14ac:dyDescent="0.3">
      <c r="A44" s="15">
        <v>6</v>
      </c>
      <c r="B44" s="12"/>
      <c r="C44" s="12"/>
      <c r="D44" s="12"/>
      <c r="E44" s="11"/>
      <c r="F44" s="11"/>
      <c r="G44" s="11"/>
      <c r="H44" s="11"/>
      <c r="I44" s="13" t="e">
        <f t="shared" si="3"/>
        <v>#DIV/0!</v>
      </c>
      <c r="J44" s="13" t="e">
        <f t="shared" si="4"/>
        <v>#DIV/0!</v>
      </c>
      <c r="K44" s="13" t="e">
        <f t="shared" si="5"/>
        <v>#DIV/0!</v>
      </c>
      <c r="L44" s="10"/>
    </row>
    <row r="45" spans="1:13" ht="15.75" x14ac:dyDescent="0.3">
      <c r="A45" s="15">
        <v>7</v>
      </c>
      <c r="B45" s="12"/>
      <c r="C45" s="12"/>
      <c r="D45" s="12"/>
      <c r="E45" s="11"/>
      <c r="F45" s="11"/>
      <c r="G45" s="11"/>
      <c r="H45" s="11"/>
      <c r="I45" s="13" t="e">
        <f t="shared" si="3"/>
        <v>#DIV/0!</v>
      </c>
      <c r="J45" s="13" t="e">
        <f t="shared" si="4"/>
        <v>#DIV/0!</v>
      </c>
      <c r="K45" s="13" t="e">
        <f t="shared" si="5"/>
        <v>#DIV/0!</v>
      </c>
      <c r="L45" s="10"/>
    </row>
    <row r="46" spans="1:13" ht="15.75" x14ac:dyDescent="0.3">
      <c r="A46" s="15">
        <v>8</v>
      </c>
      <c r="B46" s="12"/>
      <c r="C46" s="12"/>
      <c r="D46" s="12"/>
      <c r="E46" s="11"/>
      <c r="F46" s="11"/>
      <c r="G46" s="11"/>
      <c r="H46" s="11"/>
      <c r="I46" s="13" t="e">
        <f t="shared" si="3"/>
        <v>#DIV/0!</v>
      </c>
      <c r="J46" s="13" t="e">
        <f t="shared" si="4"/>
        <v>#DIV/0!</v>
      </c>
      <c r="K46" s="13" t="e">
        <f t="shared" si="5"/>
        <v>#DIV/0!</v>
      </c>
      <c r="L46" s="10"/>
    </row>
    <row r="47" spans="1:13" ht="15.75" x14ac:dyDescent="0.3">
      <c r="A47" s="15">
        <v>9</v>
      </c>
      <c r="B47" s="12"/>
      <c r="C47" s="12"/>
      <c r="D47" s="12"/>
      <c r="E47" s="11"/>
      <c r="F47" s="11"/>
      <c r="G47" s="11"/>
      <c r="H47" s="11"/>
      <c r="I47" s="13" t="e">
        <f t="shared" si="3"/>
        <v>#DIV/0!</v>
      </c>
      <c r="J47" s="13" t="e">
        <f t="shared" si="4"/>
        <v>#DIV/0!</v>
      </c>
      <c r="K47" s="13" t="e">
        <f t="shared" si="5"/>
        <v>#DIV/0!</v>
      </c>
      <c r="L47" s="10"/>
    </row>
    <row r="48" spans="1:13" ht="15.75" x14ac:dyDescent="0.3">
      <c r="A48" s="15">
        <v>10</v>
      </c>
      <c r="B48" s="12"/>
      <c r="C48" s="12"/>
      <c r="D48" s="12"/>
      <c r="E48" s="11"/>
      <c r="F48" s="11"/>
      <c r="G48" s="11"/>
      <c r="H48" s="11"/>
      <c r="I48" s="13" t="e">
        <f t="shared" si="3"/>
        <v>#DIV/0!</v>
      </c>
      <c r="J48" s="13" t="e">
        <f t="shared" si="4"/>
        <v>#DIV/0!</v>
      </c>
      <c r="K48" s="13" t="e">
        <f t="shared" si="5"/>
        <v>#DIV/0!</v>
      </c>
      <c r="L48" s="10"/>
    </row>
    <row r="49" spans="1:14" ht="15.75" x14ac:dyDescent="0.3">
      <c r="A49" s="102" t="s">
        <v>11</v>
      </c>
      <c r="B49" s="126"/>
      <c r="C49" s="126"/>
      <c r="D49" s="103"/>
      <c r="E49" s="15">
        <f>SUM(E39:E48)</f>
        <v>881</v>
      </c>
      <c r="F49" s="15">
        <f>SUM(F39:F48)</f>
        <v>562</v>
      </c>
      <c r="G49" s="15">
        <f>SUM(G39:G48)</f>
        <v>143</v>
      </c>
      <c r="H49" s="15">
        <f>SUM(H39:H48)</f>
        <v>176</v>
      </c>
      <c r="I49" s="26">
        <f>F49/E49</f>
        <v>0.63791146424517597</v>
      </c>
      <c r="J49" s="26">
        <f>G49/E49</f>
        <v>0.1623155505107832</v>
      </c>
      <c r="K49" s="26">
        <f>H49/E49</f>
        <v>0.19977298524404086</v>
      </c>
      <c r="L49" s="10"/>
    </row>
    <row r="50" spans="1:14" ht="16.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10"/>
    </row>
    <row r="51" spans="1:14" ht="15.75" x14ac:dyDescent="0.3">
      <c r="A51" s="62" t="s">
        <v>136</v>
      </c>
      <c r="B51" s="63"/>
      <c r="C51" s="63"/>
      <c r="D51" s="63"/>
      <c r="E51" s="63"/>
      <c r="F51" s="63"/>
      <c r="G51" s="63"/>
      <c r="H51" s="72"/>
      <c r="I51" s="72"/>
      <c r="J51" s="72"/>
      <c r="K51" s="73"/>
      <c r="L51" s="66"/>
      <c r="M51" s="74"/>
      <c r="N51" s="75"/>
    </row>
    <row r="52" spans="1:14" ht="15.75" x14ac:dyDescent="0.3">
      <c r="A52" s="62" t="s">
        <v>135</v>
      </c>
      <c r="B52" s="63"/>
      <c r="C52" s="63"/>
      <c r="D52" s="63"/>
      <c r="E52" s="63"/>
      <c r="F52" s="63"/>
      <c r="G52" s="63"/>
      <c r="H52" s="72"/>
      <c r="I52" s="72"/>
      <c r="J52" s="72"/>
      <c r="K52" s="73"/>
      <c r="L52" s="66"/>
      <c r="M52" s="74"/>
      <c r="N52" s="75"/>
    </row>
    <row r="53" spans="1:14" ht="15.75" x14ac:dyDescent="0.3">
      <c r="A53" s="62" t="s">
        <v>46</v>
      </c>
      <c r="B53" s="62"/>
      <c r="C53" s="62"/>
      <c r="D53" s="62"/>
      <c r="E53" s="62"/>
      <c r="F53" s="62"/>
      <c r="G53" s="62"/>
      <c r="H53" s="76"/>
      <c r="I53" s="77"/>
      <c r="J53" s="77"/>
      <c r="K53" s="69"/>
      <c r="L53" s="69"/>
      <c r="M53" s="69"/>
      <c r="N53" s="75"/>
    </row>
    <row r="54" spans="1:14" ht="15.75" x14ac:dyDescent="0.3">
      <c r="A54" s="62" t="s">
        <v>34</v>
      </c>
      <c r="B54" s="62"/>
      <c r="C54" s="62"/>
      <c r="D54" s="62"/>
      <c r="E54" s="62"/>
      <c r="F54" s="62"/>
      <c r="G54" s="62"/>
      <c r="H54" s="76"/>
      <c r="I54" s="76"/>
      <c r="J54" s="76"/>
      <c r="K54" s="78"/>
      <c r="L54" s="66"/>
      <c r="M54" s="74"/>
      <c r="N54" s="75"/>
    </row>
    <row r="55" spans="1:14" ht="15.75" x14ac:dyDescent="0.3">
      <c r="A55" s="70" t="s">
        <v>35</v>
      </c>
      <c r="B55" s="70"/>
      <c r="C55" s="70"/>
      <c r="D55" s="70"/>
      <c r="E55" s="70"/>
      <c r="F55" s="70"/>
      <c r="G55" s="70"/>
      <c r="H55" s="79"/>
      <c r="I55" s="79"/>
      <c r="J55" s="79"/>
      <c r="K55" s="80"/>
      <c r="L55" s="66"/>
      <c r="M55" s="74"/>
      <c r="N55" s="75"/>
    </row>
    <row r="56" spans="1:14" ht="15.75" x14ac:dyDescent="0.3">
      <c r="A56" s="71" t="s">
        <v>36</v>
      </c>
      <c r="B56" s="71"/>
      <c r="C56" s="71"/>
      <c r="D56" s="71"/>
      <c r="E56" s="71"/>
      <c r="F56" s="71"/>
      <c r="G56" s="71"/>
      <c r="H56" s="81"/>
      <c r="I56" s="72"/>
      <c r="J56" s="72"/>
      <c r="K56" s="73"/>
      <c r="L56" s="66"/>
      <c r="M56" s="74"/>
      <c r="N56" s="75"/>
    </row>
    <row r="57" spans="1:14" s="35" customFormat="1" ht="15.75" x14ac:dyDescent="0.3">
      <c r="A57" s="31"/>
      <c r="B57" s="31"/>
      <c r="C57" s="31"/>
      <c r="D57" s="31"/>
      <c r="E57" s="31"/>
      <c r="F57" s="31"/>
      <c r="G57" s="31"/>
      <c r="H57" s="37"/>
      <c r="I57" s="38"/>
      <c r="J57" s="38"/>
      <c r="K57" s="39"/>
      <c r="L57" s="33"/>
      <c r="M57" s="34"/>
    </row>
    <row r="58" spans="1:14" x14ac:dyDescent="0.25">
      <c r="A58" s="40"/>
      <c r="B58" s="40"/>
      <c r="C58" s="40"/>
      <c r="D58" s="40"/>
      <c r="E58" s="40"/>
      <c r="F58" s="40"/>
      <c r="G58" s="41"/>
      <c r="H58" s="41"/>
      <c r="I58" s="41"/>
      <c r="J58" s="41"/>
      <c r="K58" s="41"/>
      <c r="L58" s="16"/>
      <c r="M58" s="30"/>
    </row>
    <row r="59" spans="1:14" s="10" customFormat="1" ht="15.75" x14ac:dyDescent="0.3">
      <c r="A59" s="108" t="s">
        <v>6</v>
      </c>
      <c r="B59" s="99" t="s">
        <v>47</v>
      </c>
      <c r="C59" s="100"/>
      <c r="D59" s="100"/>
      <c r="E59" s="100"/>
      <c r="F59" s="100"/>
      <c r="G59" s="100"/>
      <c r="H59" s="100"/>
      <c r="I59" s="100"/>
      <c r="J59" s="100"/>
      <c r="K59" s="101"/>
    </row>
    <row r="60" spans="1:14" s="10" customFormat="1" ht="15.75" x14ac:dyDescent="0.3">
      <c r="A60" s="114"/>
      <c r="B60" s="99" t="s">
        <v>48</v>
      </c>
      <c r="C60" s="100"/>
      <c r="D60" s="100"/>
      <c r="E60" s="100"/>
      <c r="F60" s="100"/>
      <c r="G60" s="100"/>
      <c r="H60" s="100"/>
      <c r="I60" s="100"/>
      <c r="J60" s="100"/>
      <c r="K60" s="101"/>
    </row>
    <row r="61" spans="1:14" s="10" customFormat="1" ht="15.75" x14ac:dyDescent="0.3">
      <c r="A61" s="114"/>
      <c r="B61" s="116" t="s">
        <v>19</v>
      </c>
      <c r="C61" s="36"/>
      <c r="D61" s="118" t="s">
        <v>20</v>
      </c>
      <c r="E61" s="120" t="s">
        <v>21</v>
      </c>
      <c r="F61" s="121"/>
      <c r="G61" s="121"/>
      <c r="H61" s="122"/>
      <c r="I61" s="124" t="s">
        <v>22</v>
      </c>
      <c r="J61" s="124"/>
      <c r="K61" s="125"/>
    </row>
    <row r="62" spans="1:14" s="10" customFormat="1" ht="45" customHeight="1" x14ac:dyDescent="0.3">
      <c r="A62" s="115"/>
      <c r="B62" s="117"/>
      <c r="C62" s="42" t="s">
        <v>23</v>
      </c>
      <c r="D62" s="119"/>
      <c r="E62" s="8" t="s">
        <v>24</v>
      </c>
      <c r="F62" s="8" t="s">
        <v>25</v>
      </c>
      <c r="G62" s="8" t="s">
        <v>26</v>
      </c>
      <c r="H62" s="8" t="s">
        <v>39</v>
      </c>
      <c r="I62" s="9" t="s">
        <v>28</v>
      </c>
      <c r="J62" s="9" t="s">
        <v>29</v>
      </c>
      <c r="K62" s="9" t="s">
        <v>30</v>
      </c>
    </row>
    <row r="63" spans="1:14" s="10" customFormat="1" ht="25.5" customHeight="1" x14ac:dyDescent="0.3">
      <c r="A63" s="15">
        <v>1</v>
      </c>
      <c r="B63" s="12" t="s">
        <v>49</v>
      </c>
      <c r="C63" s="25" t="s">
        <v>50</v>
      </c>
      <c r="D63" s="25" t="s">
        <v>51</v>
      </c>
      <c r="E63" s="11">
        <v>1884</v>
      </c>
      <c r="F63" s="11">
        <v>1215</v>
      </c>
      <c r="G63" s="11">
        <v>532</v>
      </c>
      <c r="H63" s="11">
        <v>137</v>
      </c>
      <c r="I63" s="13">
        <f>F63/E63</f>
        <v>0.64490445859872614</v>
      </c>
      <c r="J63" s="13">
        <f>G63/E63</f>
        <v>0.28237791932059447</v>
      </c>
      <c r="K63" s="13">
        <f>H63/E63</f>
        <v>7.2717622080679403E-2</v>
      </c>
    </row>
    <row r="64" spans="1:14" s="10" customFormat="1" ht="27" x14ac:dyDescent="0.3">
      <c r="A64" s="15">
        <v>2</v>
      </c>
      <c r="B64" s="12" t="s">
        <v>52</v>
      </c>
      <c r="C64" s="25" t="s">
        <v>41</v>
      </c>
      <c r="D64" s="25" t="s">
        <v>53</v>
      </c>
      <c r="E64" s="11">
        <v>233</v>
      </c>
      <c r="F64" s="11">
        <v>165</v>
      </c>
      <c r="G64" s="11">
        <v>8</v>
      </c>
      <c r="H64" s="11">
        <v>60</v>
      </c>
      <c r="I64" s="13">
        <f>F64/E64</f>
        <v>0.70815450643776823</v>
      </c>
      <c r="J64" s="13">
        <f>G64/E64</f>
        <v>3.4334763948497854E-2</v>
      </c>
      <c r="K64" s="13">
        <f>H64/E64</f>
        <v>0.25751072961373389</v>
      </c>
    </row>
    <row r="65" spans="1:14" s="10" customFormat="1" ht="15.75" x14ac:dyDescent="0.3">
      <c r="A65" s="15">
        <v>3</v>
      </c>
      <c r="B65" s="12"/>
      <c r="C65" s="12"/>
      <c r="D65" s="12"/>
      <c r="E65" s="11"/>
      <c r="F65" s="11"/>
      <c r="G65" s="11"/>
      <c r="H65" s="11"/>
      <c r="I65" s="13" t="e">
        <f t="shared" ref="I65:I72" si="6">F65/E65</f>
        <v>#DIV/0!</v>
      </c>
      <c r="J65" s="13" t="e">
        <f t="shared" ref="J65:J72" si="7">G65/E65</f>
        <v>#DIV/0!</v>
      </c>
      <c r="K65" s="13" t="e">
        <f t="shared" ref="K65:K72" si="8">H65/E65</f>
        <v>#DIV/0!</v>
      </c>
    </row>
    <row r="66" spans="1:14" s="10" customFormat="1" ht="15.75" x14ac:dyDescent="0.3">
      <c r="A66" s="15">
        <v>4</v>
      </c>
      <c r="B66" s="12"/>
      <c r="C66" s="12"/>
      <c r="D66" s="12"/>
      <c r="E66" s="11"/>
      <c r="F66" s="11"/>
      <c r="G66" s="11"/>
      <c r="H66" s="11"/>
      <c r="I66" s="13" t="e">
        <f t="shared" si="6"/>
        <v>#DIV/0!</v>
      </c>
      <c r="J66" s="13" t="e">
        <f t="shared" si="7"/>
        <v>#DIV/0!</v>
      </c>
      <c r="K66" s="13" t="e">
        <f t="shared" si="8"/>
        <v>#DIV/0!</v>
      </c>
    </row>
    <row r="67" spans="1:14" s="10" customFormat="1" ht="15.75" x14ac:dyDescent="0.3">
      <c r="A67" s="15">
        <v>5</v>
      </c>
      <c r="B67" s="12"/>
      <c r="C67" s="12"/>
      <c r="D67" s="12"/>
      <c r="E67" s="11"/>
      <c r="F67" s="11"/>
      <c r="G67" s="11"/>
      <c r="H67" s="11"/>
      <c r="I67" s="13" t="e">
        <f t="shared" si="6"/>
        <v>#DIV/0!</v>
      </c>
      <c r="J67" s="13" t="e">
        <f t="shared" si="7"/>
        <v>#DIV/0!</v>
      </c>
      <c r="K67" s="13" t="e">
        <f t="shared" si="8"/>
        <v>#DIV/0!</v>
      </c>
    </row>
    <row r="68" spans="1:14" s="10" customFormat="1" ht="15.75" x14ac:dyDescent="0.3">
      <c r="A68" s="15">
        <v>6</v>
      </c>
      <c r="B68" s="12"/>
      <c r="C68" s="12"/>
      <c r="D68" s="12"/>
      <c r="E68" s="11"/>
      <c r="F68" s="11"/>
      <c r="G68" s="11"/>
      <c r="H68" s="11"/>
      <c r="I68" s="13" t="e">
        <f t="shared" si="6"/>
        <v>#DIV/0!</v>
      </c>
      <c r="J68" s="13" t="e">
        <f t="shared" si="7"/>
        <v>#DIV/0!</v>
      </c>
      <c r="K68" s="13" t="e">
        <f t="shared" si="8"/>
        <v>#DIV/0!</v>
      </c>
    </row>
    <row r="69" spans="1:14" s="10" customFormat="1" ht="15.75" x14ac:dyDescent="0.3">
      <c r="A69" s="15">
        <v>7</v>
      </c>
      <c r="B69" s="12"/>
      <c r="C69" s="12"/>
      <c r="D69" s="12"/>
      <c r="E69" s="11"/>
      <c r="F69" s="11"/>
      <c r="G69" s="11"/>
      <c r="H69" s="11"/>
      <c r="I69" s="13" t="e">
        <f t="shared" si="6"/>
        <v>#DIV/0!</v>
      </c>
      <c r="J69" s="13" t="e">
        <f t="shared" si="7"/>
        <v>#DIV/0!</v>
      </c>
      <c r="K69" s="13" t="e">
        <f t="shared" si="8"/>
        <v>#DIV/0!</v>
      </c>
    </row>
    <row r="70" spans="1:14" s="10" customFormat="1" ht="15.75" x14ac:dyDescent="0.3">
      <c r="A70" s="15">
        <v>8</v>
      </c>
      <c r="B70" s="12"/>
      <c r="C70" s="12"/>
      <c r="D70" s="12"/>
      <c r="E70" s="11"/>
      <c r="F70" s="11"/>
      <c r="G70" s="11"/>
      <c r="H70" s="11"/>
      <c r="I70" s="13" t="e">
        <f t="shared" si="6"/>
        <v>#DIV/0!</v>
      </c>
      <c r="J70" s="13" t="e">
        <f t="shared" si="7"/>
        <v>#DIV/0!</v>
      </c>
      <c r="K70" s="13" t="e">
        <f t="shared" si="8"/>
        <v>#DIV/0!</v>
      </c>
    </row>
    <row r="71" spans="1:14" s="10" customFormat="1" ht="15.75" x14ac:dyDescent="0.3">
      <c r="A71" s="15">
        <v>9</v>
      </c>
      <c r="B71" s="12"/>
      <c r="C71" s="12"/>
      <c r="D71" s="12"/>
      <c r="E71" s="11"/>
      <c r="F71" s="11"/>
      <c r="G71" s="11"/>
      <c r="H71" s="11"/>
      <c r="I71" s="13" t="e">
        <f t="shared" si="6"/>
        <v>#DIV/0!</v>
      </c>
      <c r="J71" s="13" t="e">
        <f t="shared" si="7"/>
        <v>#DIV/0!</v>
      </c>
      <c r="K71" s="13" t="e">
        <f t="shared" si="8"/>
        <v>#DIV/0!</v>
      </c>
    </row>
    <row r="72" spans="1:14" s="10" customFormat="1" ht="15.75" x14ac:dyDescent="0.3">
      <c r="A72" s="15">
        <v>10</v>
      </c>
      <c r="B72" s="12"/>
      <c r="C72" s="12"/>
      <c r="D72" s="12"/>
      <c r="E72" s="11"/>
      <c r="F72" s="11"/>
      <c r="G72" s="11"/>
      <c r="H72" s="11"/>
      <c r="I72" s="13" t="e">
        <f t="shared" si="6"/>
        <v>#DIV/0!</v>
      </c>
      <c r="J72" s="13" t="e">
        <f t="shared" si="7"/>
        <v>#DIV/0!</v>
      </c>
      <c r="K72" s="13" t="e">
        <f t="shared" si="8"/>
        <v>#DIV/0!</v>
      </c>
    </row>
    <row r="73" spans="1:14" s="10" customFormat="1" ht="15.75" x14ac:dyDescent="0.3">
      <c r="A73" s="102" t="s">
        <v>11</v>
      </c>
      <c r="B73" s="126"/>
      <c r="C73" s="126"/>
      <c r="D73" s="103"/>
      <c r="E73" s="15">
        <f>SUM(E63:E72)</f>
        <v>2117</v>
      </c>
      <c r="F73" s="15">
        <f>SUM(F63:F72)</f>
        <v>1380</v>
      </c>
      <c r="G73" s="15">
        <f>SUM(G63:G72)</f>
        <v>540</v>
      </c>
      <c r="H73" s="15">
        <f>SUM(H63:H72)</f>
        <v>197</v>
      </c>
      <c r="I73" s="26">
        <f>F73/E73</f>
        <v>0.65186584789796886</v>
      </c>
      <c r="J73" s="26">
        <f>G73/E73</f>
        <v>0.25507794048181387</v>
      </c>
      <c r="K73" s="26">
        <f>H73/E73</f>
        <v>9.3056211620217294E-2</v>
      </c>
    </row>
    <row r="74" spans="1:14" s="10" customFormat="1" ht="16.5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4" s="10" customFormat="1" ht="15.75" x14ac:dyDescent="0.3">
      <c r="A75" s="62" t="s">
        <v>136</v>
      </c>
      <c r="B75" s="63"/>
      <c r="C75" s="63"/>
      <c r="D75" s="63"/>
      <c r="E75" s="63"/>
      <c r="F75" s="63"/>
      <c r="G75" s="63"/>
      <c r="H75" s="63"/>
      <c r="I75" s="63"/>
      <c r="J75" s="63"/>
      <c r="K75" s="73"/>
      <c r="L75" s="66"/>
      <c r="M75" s="66"/>
      <c r="N75" s="67"/>
    </row>
    <row r="76" spans="1:14" s="10" customFormat="1" ht="15.75" x14ac:dyDescent="0.3">
      <c r="A76" s="62" t="s">
        <v>135</v>
      </c>
      <c r="B76" s="63"/>
      <c r="C76" s="63"/>
      <c r="D76" s="63"/>
      <c r="E76" s="63"/>
      <c r="F76" s="63"/>
      <c r="G76" s="63"/>
      <c r="H76" s="63"/>
      <c r="I76" s="63"/>
      <c r="J76" s="63"/>
      <c r="K76" s="73"/>
      <c r="L76" s="66"/>
      <c r="M76" s="66"/>
      <c r="N76" s="67"/>
    </row>
    <row r="77" spans="1:14" s="10" customFormat="1" ht="15.75" x14ac:dyDescent="0.3">
      <c r="A77" s="62" t="s">
        <v>46</v>
      </c>
      <c r="B77" s="62"/>
      <c r="C77" s="62"/>
      <c r="D77" s="62"/>
      <c r="E77" s="62"/>
      <c r="F77" s="62"/>
      <c r="G77" s="62"/>
      <c r="H77" s="62"/>
      <c r="I77" s="68"/>
      <c r="J77" s="68"/>
      <c r="K77" s="69"/>
      <c r="L77" s="69"/>
      <c r="M77" s="69"/>
      <c r="N77" s="67"/>
    </row>
    <row r="78" spans="1:14" s="10" customFormat="1" ht="15.75" x14ac:dyDescent="0.3">
      <c r="A78" s="62" t="s">
        <v>34</v>
      </c>
      <c r="B78" s="62"/>
      <c r="C78" s="62"/>
      <c r="D78" s="62"/>
      <c r="E78" s="62"/>
      <c r="F78" s="62"/>
      <c r="G78" s="62"/>
      <c r="H78" s="62"/>
      <c r="I78" s="62"/>
      <c r="J78" s="62"/>
      <c r="K78" s="78"/>
      <c r="L78" s="66"/>
      <c r="M78" s="66"/>
      <c r="N78" s="67"/>
    </row>
    <row r="79" spans="1:14" s="10" customFormat="1" ht="15.75" x14ac:dyDescent="0.3">
      <c r="A79" s="70" t="s">
        <v>35</v>
      </c>
      <c r="B79" s="70"/>
      <c r="C79" s="70"/>
      <c r="D79" s="70"/>
      <c r="E79" s="70"/>
      <c r="F79" s="70"/>
      <c r="G79" s="70"/>
      <c r="H79" s="70"/>
      <c r="I79" s="70"/>
      <c r="J79" s="70"/>
      <c r="K79" s="80"/>
      <c r="L79" s="66"/>
      <c r="M79" s="66"/>
      <c r="N79" s="67"/>
    </row>
    <row r="80" spans="1:14" s="10" customFormat="1" ht="15.75" x14ac:dyDescent="0.3">
      <c r="A80" s="71" t="s">
        <v>36</v>
      </c>
      <c r="B80" s="71"/>
      <c r="C80" s="71"/>
      <c r="D80" s="71"/>
      <c r="E80" s="71"/>
      <c r="F80" s="71"/>
      <c r="G80" s="71"/>
      <c r="H80" s="71"/>
      <c r="I80" s="63"/>
      <c r="J80" s="63"/>
      <c r="K80" s="73"/>
      <c r="L80" s="66"/>
      <c r="M80" s="66"/>
      <c r="N80" s="67"/>
    </row>
    <row r="81" spans="1:13" s="43" customFormat="1" ht="15.75" x14ac:dyDescent="0.3">
      <c r="A81" s="31"/>
      <c r="B81" s="31"/>
      <c r="C81" s="31"/>
      <c r="D81" s="31"/>
      <c r="E81" s="31"/>
      <c r="F81" s="31"/>
      <c r="G81" s="31"/>
      <c r="H81" s="31"/>
      <c r="I81" s="32"/>
      <c r="J81" s="32"/>
      <c r="K81" s="39"/>
      <c r="L81" s="33"/>
      <c r="M81" s="33"/>
    </row>
    <row r="82" spans="1:13" s="10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16"/>
      <c r="M82" s="16"/>
    </row>
    <row r="83" spans="1:13" s="10" customFormat="1" ht="15.75" x14ac:dyDescent="0.3">
      <c r="A83" s="108" t="s">
        <v>6</v>
      </c>
      <c r="B83" s="99" t="s">
        <v>54</v>
      </c>
      <c r="C83" s="100"/>
      <c r="D83" s="100"/>
      <c r="E83" s="100"/>
      <c r="F83" s="100"/>
      <c r="G83" s="100"/>
      <c r="H83" s="100"/>
      <c r="I83" s="100"/>
      <c r="J83" s="100"/>
      <c r="K83" s="101"/>
    </row>
    <row r="84" spans="1:13" s="10" customFormat="1" ht="15.75" x14ac:dyDescent="0.3">
      <c r="A84" s="114"/>
      <c r="B84" s="99" t="s">
        <v>55</v>
      </c>
      <c r="C84" s="100"/>
      <c r="D84" s="100"/>
      <c r="E84" s="100"/>
      <c r="F84" s="100"/>
      <c r="G84" s="100"/>
      <c r="H84" s="100"/>
      <c r="I84" s="100"/>
      <c r="J84" s="100"/>
      <c r="K84" s="101"/>
    </row>
    <row r="85" spans="1:13" s="10" customFormat="1" ht="15.75" x14ac:dyDescent="0.3">
      <c r="A85" s="114"/>
      <c r="B85" s="116" t="s">
        <v>19</v>
      </c>
      <c r="C85" s="36"/>
      <c r="D85" s="118" t="s">
        <v>56</v>
      </c>
      <c r="E85" s="120" t="s">
        <v>21</v>
      </c>
      <c r="F85" s="121"/>
      <c r="G85" s="121"/>
      <c r="H85" s="122"/>
      <c r="I85" s="124" t="s">
        <v>22</v>
      </c>
      <c r="J85" s="124"/>
      <c r="K85" s="125"/>
    </row>
    <row r="86" spans="1:13" s="10" customFormat="1" ht="45.75" customHeight="1" x14ac:dyDescent="0.3">
      <c r="A86" s="115"/>
      <c r="B86" s="117"/>
      <c r="C86" s="42" t="s">
        <v>23</v>
      </c>
      <c r="D86" s="119"/>
      <c r="E86" s="8" t="s">
        <v>24</v>
      </c>
      <c r="F86" s="8" t="s">
        <v>25</v>
      </c>
      <c r="G86" s="8" t="s">
        <v>26</v>
      </c>
      <c r="H86" s="8" t="s">
        <v>27</v>
      </c>
      <c r="I86" s="9" t="s">
        <v>28</v>
      </c>
      <c r="J86" s="9" t="s">
        <v>29</v>
      </c>
      <c r="K86" s="9" t="s">
        <v>30</v>
      </c>
    </row>
    <row r="87" spans="1:13" s="10" customFormat="1" ht="27" x14ac:dyDescent="0.3">
      <c r="A87" s="15">
        <v>1</v>
      </c>
      <c r="B87" s="12" t="s">
        <v>57</v>
      </c>
      <c r="C87" s="25" t="s">
        <v>58</v>
      </c>
      <c r="D87" s="25" t="s">
        <v>59</v>
      </c>
      <c r="E87" s="11">
        <v>1500</v>
      </c>
      <c r="F87" s="11">
        <v>1100</v>
      </c>
      <c r="G87" s="11">
        <v>330</v>
      </c>
      <c r="H87" s="11">
        <v>70</v>
      </c>
      <c r="I87" s="13">
        <f>F87/E87</f>
        <v>0.73333333333333328</v>
      </c>
      <c r="J87" s="13">
        <f>G87/E87</f>
        <v>0.22</v>
      </c>
      <c r="K87" s="13">
        <f>H87/E87</f>
        <v>4.6666666666666669E-2</v>
      </c>
    </row>
    <row r="88" spans="1:13" s="10" customFormat="1" ht="27" x14ac:dyDescent="0.3">
      <c r="A88" s="15">
        <v>2</v>
      </c>
      <c r="B88" s="12" t="s">
        <v>60</v>
      </c>
      <c r="C88" s="25" t="s">
        <v>41</v>
      </c>
      <c r="D88" s="25" t="s">
        <v>42</v>
      </c>
      <c r="E88" s="11">
        <v>250</v>
      </c>
      <c r="F88" s="11">
        <v>123</v>
      </c>
      <c r="G88" s="11">
        <v>64</v>
      </c>
      <c r="H88" s="11">
        <v>63</v>
      </c>
      <c r="I88" s="13">
        <f t="shared" ref="I88:I96" si="9">F88/E88</f>
        <v>0.49199999999999999</v>
      </c>
      <c r="J88" s="13">
        <f t="shared" ref="J88:J96" si="10">G88/E88</f>
        <v>0.25600000000000001</v>
      </c>
      <c r="K88" s="13">
        <f t="shared" ref="K88:K96" si="11">H88/E88</f>
        <v>0.252</v>
      </c>
    </row>
    <row r="89" spans="1:13" s="10" customFormat="1" ht="15.75" x14ac:dyDescent="0.3">
      <c r="A89" s="15">
        <v>3</v>
      </c>
      <c r="B89" s="12"/>
      <c r="C89" s="12"/>
      <c r="D89" s="12"/>
      <c r="E89" s="11"/>
      <c r="F89" s="11"/>
      <c r="G89" s="11"/>
      <c r="H89" s="11"/>
      <c r="I89" s="13" t="e">
        <f t="shared" si="9"/>
        <v>#DIV/0!</v>
      </c>
      <c r="J89" s="13" t="e">
        <f t="shared" si="10"/>
        <v>#DIV/0!</v>
      </c>
      <c r="K89" s="13" t="e">
        <f t="shared" si="11"/>
        <v>#DIV/0!</v>
      </c>
    </row>
    <row r="90" spans="1:13" s="10" customFormat="1" ht="15.75" x14ac:dyDescent="0.3">
      <c r="A90" s="15">
        <v>4</v>
      </c>
      <c r="B90" s="12"/>
      <c r="C90" s="12"/>
      <c r="D90" s="12"/>
      <c r="E90" s="11"/>
      <c r="F90" s="11"/>
      <c r="G90" s="11"/>
      <c r="H90" s="11"/>
      <c r="I90" s="13" t="e">
        <f t="shared" si="9"/>
        <v>#DIV/0!</v>
      </c>
      <c r="J90" s="13" t="e">
        <f t="shared" si="10"/>
        <v>#DIV/0!</v>
      </c>
      <c r="K90" s="13" t="e">
        <f t="shared" si="11"/>
        <v>#DIV/0!</v>
      </c>
    </row>
    <row r="91" spans="1:13" s="10" customFormat="1" ht="15.75" x14ac:dyDescent="0.3">
      <c r="A91" s="15">
        <v>5</v>
      </c>
      <c r="B91" s="12"/>
      <c r="C91" s="12"/>
      <c r="D91" s="12"/>
      <c r="E91" s="11"/>
      <c r="F91" s="11"/>
      <c r="G91" s="11"/>
      <c r="H91" s="11"/>
      <c r="I91" s="13" t="e">
        <f t="shared" si="9"/>
        <v>#DIV/0!</v>
      </c>
      <c r="J91" s="13" t="e">
        <f t="shared" si="10"/>
        <v>#DIV/0!</v>
      </c>
      <c r="K91" s="13" t="e">
        <f t="shared" si="11"/>
        <v>#DIV/0!</v>
      </c>
    </row>
    <row r="92" spans="1:13" s="10" customFormat="1" ht="15.75" x14ac:dyDescent="0.3">
      <c r="A92" s="15">
        <v>6</v>
      </c>
      <c r="B92" s="12"/>
      <c r="C92" s="12"/>
      <c r="D92" s="12"/>
      <c r="E92" s="11"/>
      <c r="F92" s="11"/>
      <c r="G92" s="11"/>
      <c r="H92" s="11"/>
      <c r="I92" s="13" t="e">
        <f t="shared" si="9"/>
        <v>#DIV/0!</v>
      </c>
      <c r="J92" s="13" t="e">
        <f t="shared" si="10"/>
        <v>#DIV/0!</v>
      </c>
      <c r="K92" s="13" t="e">
        <f t="shared" si="11"/>
        <v>#DIV/0!</v>
      </c>
    </row>
    <row r="93" spans="1:13" s="10" customFormat="1" ht="15.75" x14ac:dyDescent="0.3">
      <c r="A93" s="15">
        <v>7</v>
      </c>
      <c r="B93" s="12"/>
      <c r="C93" s="12"/>
      <c r="D93" s="12"/>
      <c r="E93" s="11"/>
      <c r="F93" s="11"/>
      <c r="G93" s="11"/>
      <c r="H93" s="11"/>
      <c r="I93" s="13" t="e">
        <f t="shared" si="9"/>
        <v>#DIV/0!</v>
      </c>
      <c r="J93" s="13" t="e">
        <f t="shared" si="10"/>
        <v>#DIV/0!</v>
      </c>
      <c r="K93" s="13" t="e">
        <f t="shared" si="11"/>
        <v>#DIV/0!</v>
      </c>
    </row>
    <row r="94" spans="1:13" s="10" customFormat="1" ht="15.75" x14ac:dyDescent="0.3">
      <c r="A94" s="15">
        <v>8</v>
      </c>
      <c r="B94" s="12"/>
      <c r="C94" s="12"/>
      <c r="D94" s="12"/>
      <c r="E94" s="11"/>
      <c r="F94" s="11"/>
      <c r="G94" s="11"/>
      <c r="H94" s="11"/>
      <c r="I94" s="13" t="e">
        <f t="shared" si="9"/>
        <v>#DIV/0!</v>
      </c>
      <c r="J94" s="13" t="e">
        <f t="shared" si="10"/>
        <v>#DIV/0!</v>
      </c>
      <c r="K94" s="13" t="e">
        <f t="shared" si="11"/>
        <v>#DIV/0!</v>
      </c>
    </row>
    <row r="95" spans="1:13" s="10" customFormat="1" ht="15.75" x14ac:dyDescent="0.3">
      <c r="A95" s="15">
        <v>9</v>
      </c>
      <c r="B95" s="12"/>
      <c r="C95" s="12"/>
      <c r="D95" s="12"/>
      <c r="E95" s="11"/>
      <c r="F95" s="11"/>
      <c r="G95" s="11"/>
      <c r="H95" s="11"/>
      <c r="I95" s="13" t="e">
        <f t="shared" si="9"/>
        <v>#DIV/0!</v>
      </c>
      <c r="J95" s="13" t="e">
        <f t="shared" si="10"/>
        <v>#DIV/0!</v>
      </c>
      <c r="K95" s="13" t="e">
        <f t="shared" si="11"/>
        <v>#DIV/0!</v>
      </c>
    </row>
    <row r="96" spans="1:13" s="10" customFormat="1" ht="15.75" x14ac:dyDescent="0.3">
      <c r="A96" s="15">
        <v>10</v>
      </c>
      <c r="B96" s="12"/>
      <c r="C96" s="12"/>
      <c r="D96" s="12"/>
      <c r="E96" s="11"/>
      <c r="F96" s="11"/>
      <c r="G96" s="11"/>
      <c r="H96" s="11"/>
      <c r="I96" s="13" t="e">
        <f t="shared" si="9"/>
        <v>#DIV/0!</v>
      </c>
      <c r="J96" s="13" t="e">
        <f t="shared" si="10"/>
        <v>#DIV/0!</v>
      </c>
      <c r="K96" s="13" t="e">
        <f t="shared" si="11"/>
        <v>#DIV/0!</v>
      </c>
    </row>
    <row r="97" spans="1:14" s="10" customFormat="1" ht="15.75" x14ac:dyDescent="0.3">
      <c r="A97" s="102" t="s">
        <v>11</v>
      </c>
      <c r="B97" s="126"/>
      <c r="C97" s="126"/>
      <c r="D97" s="103"/>
      <c r="E97" s="15">
        <f>SUM(E87:E96)</f>
        <v>1750</v>
      </c>
      <c r="F97" s="15">
        <f>SUM(F87:F96)</f>
        <v>1223</v>
      </c>
      <c r="G97" s="15">
        <f>SUM(G87:G96)</f>
        <v>394</v>
      </c>
      <c r="H97" s="15">
        <f>SUM(H87:H96)</f>
        <v>133</v>
      </c>
      <c r="I97" s="26">
        <f>F97/E97</f>
        <v>0.69885714285714284</v>
      </c>
      <c r="J97" s="26">
        <f>G97/E97</f>
        <v>0.22514285714285714</v>
      </c>
      <c r="K97" s="26">
        <f>H97/E97</f>
        <v>7.5999999999999998E-2</v>
      </c>
    </row>
    <row r="98" spans="1:14" s="10" customFormat="1" ht="16.5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4" s="10" customFormat="1" ht="15.75" x14ac:dyDescent="0.3">
      <c r="A99" s="62" t="s">
        <v>136</v>
      </c>
      <c r="B99" s="63"/>
      <c r="C99" s="63"/>
      <c r="D99" s="63"/>
      <c r="E99" s="63"/>
      <c r="F99" s="63"/>
      <c r="G99" s="63"/>
      <c r="H99" s="63"/>
      <c r="I99" s="63"/>
      <c r="J99" s="63"/>
      <c r="K99" s="73"/>
      <c r="L99" s="66"/>
      <c r="M99" s="66"/>
      <c r="N99" s="67"/>
    </row>
    <row r="100" spans="1:14" s="10" customFormat="1" ht="15.75" x14ac:dyDescent="0.3">
      <c r="A100" s="62" t="s">
        <v>137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73"/>
      <c r="L100" s="66"/>
      <c r="M100" s="66"/>
      <c r="N100" s="67"/>
    </row>
    <row r="101" spans="1:14" s="10" customFormat="1" ht="15.75" x14ac:dyDescent="0.3">
      <c r="A101" s="62" t="s">
        <v>46</v>
      </c>
      <c r="B101" s="62"/>
      <c r="C101" s="62"/>
      <c r="D101" s="62"/>
      <c r="E101" s="62"/>
      <c r="F101" s="62"/>
      <c r="G101" s="62"/>
      <c r="H101" s="62"/>
      <c r="I101" s="68"/>
      <c r="J101" s="68"/>
      <c r="K101" s="69"/>
      <c r="L101" s="69"/>
      <c r="M101" s="69"/>
      <c r="N101" s="67"/>
    </row>
    <row r="102" spans="1:14" s="10" customFormat="1" ht="15.75" x14ac:dyDescent="0.3">
      <c r="A102" s="62" t="s">
        <v>34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78"/>
      <c r="L102" s="66"/>
      <c r="M102" s="66"/>
      <c r="N102" s="67"/>
    </row>
    <row r="103" spans="1:14" s="10" customFormat="1" ht="15.75" x14ac:dyDescent="0.3">
      <c r="A103" s="70" t="s">
        <v>35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80"/>
      <c r="L103" s="66"/>
      <c r="M103" s="66"/>
      <c r="N103" s="67"/>
    </row>
    <row r="104" spans="1:14" s="10" customFormat="1" ht="15.75" x14ac:dyDescent="0.3">
      <c r="A104" s="71" t="s">
        <v>36</v>
      </c>
      <c r="B104" s="71"/>
      <c r="C104" s="71"/>
      <c r="D104" s="71"/>
      <c r="E104" s="71"/>
      <c r="F104" s="71"/>
      <c r="G104" s="71"/>
      <c r="H104" s="71"/>
      <c r="I104" s="63"/>
      <c r="J104" s="63"/>
      <c r="K104" s="73"/>
      <c r="L104" s="66"/>
      <c r="M104" s="66"/>
      <c r="N104" s="67"/>
    </row>
    <row r="105" spans="1:14" s="43" customFormat="1" ht="15.75" x14ac:dyDescent="0.3">
      <c r="A105" s="31"/>
      <c r="B105" s="31"/>
      <c r="C105" s="31"/>
      <c r="D105" s="31"/>
      <c r="E105" s="31"/>
      <c r="F105" s="31"/>
      <c r="G105" s="31"/>
      <c r="H105" s="31"/>
      <c r="I105" s="32"/>
      <c r="J105" s="32"/>
      <c r="K105" s="39"/>
      <c r="L105" s="33"/>
      <c r="M105" s="33"/>
    </row>
    <row r="106" spans="1:14" s="10" customFormat="1" ht="16.5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4" s="10" customFormat="1" ht="15.75" x14ac:dyDescent="0.3">
      <c r="A107" s="108" t="s">
        <v>6</v>
      </c>
      <c r="B107" s="99" t="s">
        <v>61</v>
      </c>
      <c r="C107" s="100"/>
      <c r="D107" s="100"/>
      <c r="E107" s="100"/>
      <c r="F107" s="100"/>
      <c r="G107" s="100"/>
      <c r="H107" s="100"/>
      <c r="I107" s="100"/>
      <c r="J107" s="100"/>
      <c r="K107" s="101"/>
    </row>
    <row r="108" spans="1:14" s="10" customFormat="1" ht="15.75" x14ac:dyDescent="0.3">
      <c r="A108" s="114"/>
      <c r="B108" s="99" t="s">
        <v>62</v>
      </c>
      <c r="C108" s="100"/>
      <c r="D108" s="100"/>
      <c r="E108" s="100"/>
      <c r="F108" s="100"/>
      <c r="G108" s="100"/>
      <c r="H108" s="100"/>
      <c r="I108" s="100"/>
      <c r="J108" s="100"/>
      <c r="K108" s="101"/>
    </row>
    <row r="109" spans="1:14" s="10" customFormat="1" ht="15.75" x14ac:dyDescent="0.3">
      <c r="A109" s="114"/>
      <c r="B109" s="118" t="s">
        <v>19</v>
      </c>
      <c r="C109" s="23"/>
      <c r="D109" s="118" t="s">
        <v>56</v>
      </c>
      <c r="E109" s="120" t="s">
        <v>21</v>
      </c>
      <c r="F109" s="121"/>
      <c r="G109" s="121"/>
      <c r="H109" s="122"/>
      <c r="I109" s="124" t="s">
        <v>22</v>
      </c>
      <c r="J109" s="124"/>
      <c r="K109" s="125"/>
    </row>
    <row r="110" spans="1:14" s="10" customFormat="1" ht="46.5" customHeight="1" x14ac:dyDescent="0.3">
      <c r="A110" s="115"/>
      <c r="B110" s="119"/>
      <c r="C110" s="42" t="s">
        <v>23</v>
      </c>
      <c r="D110" s="119"/>
      <c r="E110" s="8" t="s">
        <v>24</v>
      </c>
      <c r="F110" s="8" t="s">
        <v>25</v>
      </c>
      <c r="G110" s="8" t="s">
        <v>26</v>
      </c>
      <c r="H110" s="8" t="s">
        <v>39</v>
      </c>
      <c r="I110" s="9" t="s">
        <v>28</v>
      </c>
      <c r="J110" s="9" t="s">
        <v>29</v>
      </c>
      <c r="K110" s="9" t="s">
        <v>30</v>
      </c>
    </row>
    <row r="111" spans="1:14" s="10" customFormat="1" ht="15.75" x14ac:dyDescent="0.3">
      <c r="A111" s="15">
        <v>1</v>
      </c>
      <c r="B111" s="12" t="s">
        <v>63</v>
      </c>
      <c r="C111" s="44" t="s">
        <v>31</v>
      </c>
      <c r="D111" s="25" t="s">
        <v>32</v>
      </c>
      <c r="E111" s="11">
        <v>378</v>
      </c>
      <c r="F111" s="11">
        <v>295</v>
      </c>
      <c r="G111" s="11">
        <v>50</v>
      </c>
      <c r="H111" s="11">
        <v>33</v>
      </c>
      <c r="I111" s="13">
        <f>F111/E111</f>
        <v>0.78042328042328046</v>
      </c>
      <c r="J111" s="13">
        <f>G111/E111</f>
        <v>0.13227513227513227</v>
      </c>
      <c r="K111" s="13">
        <f>H111/E111</f>
        <v>8.7301587301587297E-2</v>
      </c>
    </row>
    <row r="112" spans="1:14" s="10" customFormat="1" ht="27" x14ac:dyDescent="0.3">
      <c r="A112" s="15">
        <v>2</v>
      </c>
      <c r="B112" s="12" t="s">
        <v>64</v>
      </c>
      <c r="C112" s="25" t="s">
        <v>58</v>
      </c>
      <c r="D112" s="25" t="s">
        <v>65</v>
      </c>
      <c r="E112" s="11">
        <v>97</v>
      </c>
      <c r="F112" s="11">
        <v>51</v>
      </c>
      <c r="G112" s="11">
        <v>17</v>
      </c>
      <c r="H112" s="11">
        <v>29</v>
      </c>
      <c r="I112" s="13">
        <f t="shared" ref="I112:I120" si="12">F112/E112</f>
        <v>0.52577319587628868</v>
      </c>
      <c r="J112" s="13">
        <f t="shared" ref="J112:J120" si="13">G112/E112</f>
        <v>0.17525773195876287</v>
      </c>
      <c r="K112" s="13">
        <f t="shared" ref="K112:K120" si="14">H112/E112</f>
        <v>0.29896907216494845</v>
      </c>
    </row>
    <row r="113" spans="1:14" s="10" customFormat="1" ht="15.75" x14ac:dyDescent="0.3">
      <c r="A113" s="15">
        <v>3</v>
      </c>
      <c r="B113" s="12"/>
      <c r="C113" s="12"/>
      <c r="D113" s="14"/>
      <c r="E113" s="11"/>
      <c r="F113" s="11"/>
      <c r="G113" s="11"/>
      <c r="H113" s="11"/>
      <c r="I113" s="13" t="e">
        <f t="shared" si="12"/>
        <v>#DIV/0!</v>
      </c>
      <c r="J113" s="13" t="e">
        <f t="shared" si="13"/>
        <v>#DIV/0!</v>
      </c>
      <c r="K113" s="13" t="e">
        <f t="shared" si="14"/>
        <v>#DIV/0!</v>
      </c>
    </row>
    <row r="114" spans="1:14" s="10" customFormat="1" ht="15.75" x14ac:dyDescent="0.3">
      <c r="A114" s="15">
        <v>4</v>
      </c>
      <c r="B114" s="12"/>
      <c r="C114" s="12"/>
      <c r="D114" s="14"/>
      <c r="E114" s="11"/>
      <c r="F114" s="11"/>
      <c r="G114" s="11"/>
      <c r="H114" s="11"/>
      <c r="I114" s="13" t="e">
        <f t="shared" si="12"/>
        <v>#DIV/0!</v>
      </c>
      <c r="J114" s="13" t="e">
        <f t="shared" si="13"/>
        <v>#DIV/0!</v>
      </c>
      <c r="K114" s="13" t="e">
        <f t="shared" si="14"/>
        <v>#DIV/0!</v>
      </c>
    </row>
    <row r="115" spans="1:14" s="10" customFormat="1" ht="15.75" x14ac:dyDescent="0.3">
      <c r="A115" s="15">
        <v>5</v>
      </c>
      <c r="B115" s="12"/>
      <c r="C115" s="12"/>
      <c r="D115" s="14"/>
      <c r="E115" s="11"/>
      <c r="F115" s="11"/>
      <c r="G115" s="11"/>
      <c r="H115" s="11"/>
      <c r="I115" s="13" t="e">
        <f t="shared" si="12"/>
        <v>#DIV/0!</v>
      </c>
      <c r="J115" s="13" t="e">
        <f t="shared" si="13"/>
        <v>#DIV/0!</v>
      </c>
      <c r="K115" s="13" t="e">
        <f t="shared" si="14"/>
        <v>#DIV/0!</v>
      </c>
    </row>
    <row r="116" spans="1:14" s="10" customFormat="1" ht="15.75" x14ac:dyDescent="0.3">
      <c r="A116" s="15">
        <v>6</v>
      </c>
      <c r="B116" s="12"/>
      <c r="C116" s="12"/>
      <c r="D116" s="14"/>
      <c r="E116" s="11"/>
      <c r="F116" s="11"/>
      <c r="G116" s="11"/>
      <c r="H116" s="11"/>
      <c r="I116" s="13" t="e">
        <f t="shared" si="12"/>
        <v>#DIV/0!</v>
      </c>
      <c r="J116" s="13" t="e">
        <f t="shared" si="13"/>
        <v>#DIV/0!</v>
      </c>
      <c r="K116" s="13" t="e">
        <f t="shared" si="14"/>
        <v>#DIV/0!</v>
      </c>
    </row>
    <row r="117" spans="1:14" s="10" customFormat="1" ht="15.75" x14ac:dyDescent="0.3">
      <c r="A117" s="15">
        <v>7</v>
      </c>
      <c r="B117" s="12"/>
      <c r="C117" s="12"/>
      <c r="D117" s="14"/>
      <c r="E117" s="11"/>
      <c r="F117" s="11"/>
      <c r="G117" s="11"/>
      <c r="H117" s="11"/>
      <c r="I117" s="13" t="e">
        <f t="shared" si="12"/>
        <v>#DIV/0!</v>
      </c>
      <c r="J117" s="13" t="e">
        <f t="shared" si="13"/>
        <v>#DIV/0!</v>
      </c>
      <c r="K117" s="13" t="e">
        <f t="shared" si="14"/>
        <v>#DIV/0!</v>
      </c>
    </row>
    <row r="118" spans="1:14" s="10" customFormat="1" ht="15.75" x14ac:dyDescent="0.3">
      <c r="A118" s="15">
        <v>8</v>
      </c>
      <c r="B118" s="12"/>
      <c r="C118" s="12"/>
      <c r="D118" s="14"/>
      <c r="E118" s="11"/>
      <c r="F118" s="11"/>
      <c r="G118" s="11"/>
      <c r="H118" s="11"/>
      <c r="I118" s="13" t="e">
        <f t="shared" si="12"/>
        <v>#DIV/0!</v>
      </c>
      <c r="J118" s="13" t="e">
        <f t="shared" si="13"/>
        <v>#DIV/0!</v>
      </c>
      <c r="K118" s="13" t="e">
        <f t="shared" si="14"/>
        <v>#DIV/0!</v>
      </c>
    </row>
    <row r="119" spans="1:14" s="10" customFormat="1" ht="15.75" x14ac:dyDescent="0.3">
      <c r="A119" s="15">
        <v>9</v>
      </c>
      <c r="B119" s="12"/>
      <c r="C119" s="12"/>
      <c r="D119" s="14"/>
      <c r="E119" s="11"/>
      <c r="F119" s="11"/>
      <c r="G119" s="11"/>
      <c r="H119" s="11"/>
      <c r="I119" s="13" t="e">
        <f t="shared" si="12"/>
        <v>#DIV/0!</v>
      </c>
      <c r="J119" s="13" t="e">
        <f t="shared" si="13"/>
        <v>#DIV/0!</v>
      </c>
      <c r="K119" s="13" t="e">
        <f t="shared" si="14"/>
        <v>#DIV/0!</v>
      </c>
    </row>
    <row r="120" spans="1:14" s="10" customFormat="1" ht="15.75" x14ac:dyDescent="0.3">
      <c r="A120" s="15">
        <v>10</v>
      </c>
      <c r="B120" s="12"/>
      <c r="C120" s="12"/>
      <c r="D120" s="14"/>
      <c r="E120" s="11"/>
      <c r="F120" s="11"/>
      <c r="G120" s="11"/>
      <c r="H120" s="11"/>
      <c r="I120" s="13" t="e">
        <f t="shared" si="12"/>
        <v>#DIV/0!</v>
      </c>
      <c r="J120" s="13" t="e">
        <f t="shared" si="13"/>
        <v>#DIV/0!</v>
      </c>
      <c r="K120" s="13" t="e">
        <f t="shared" si="14"/>
        <v>#DIV/0!</v>
      </c>
    </row>
    <row r="121" spans="1:14" s="10" customFormat="1" ht="15.75" x14ac:dyDescent="0.3">
      <c r="A121" s="102" t="s">
        <v>11</v>
      </c>
      <c r="B121" s="126"/>
      <c r="C121" s="126"/>
      <c r="D121" s="103"/>
      <c r="E121" s="15">
        <f>SUM(E111:E120)</f>
        <v>475</v>
      </c>
      <c r="F121" s="15">
        <f>SUM(F111:F120)</f>
        <v>346</v>
      </c>
      <c r="G121" s="15">
        <f>SUM(G111:G120)</f>
        <v>67</v>
      </c>
      <c r="H121" s="15">
        <f>SUM(H111:H120)</f>
        <v>62</v>
      </c>
      <c r="I121" s="26">
        <f>F121/E121</f>
        <v>0.72842105263157897</v>
      </c>
      <c r="J121" s="26">
        <f>G121/E121</f>
        <v>0.14105263157894737</v>
      </c>
      <c r="K121" s="26">
        <f>H121/E121</f>
        <v>0.13052631578947368</v>
      </c>
    </row>
    <row r="122" spans="1:14" s="10" customFormat="1" ht="16.5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4" s="10" customFormat="1" ht="15" customHeight="1" x14ac:dyDescent="0.3">
      <c r="A123" s="62" t="s">
        <v>136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6"/>
      <c r="M123" s="66"/>
      <c r="N123" s="67"/>
    </row>
    <row r="124" spans="1:14" s="10" customFormat="1" ht="15.75" x14ac:dyDescent="0.3">
      <c r="A124" s="62" t="s">
        <v>137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6"/>
      <c r="M124" s="66"/>
      <c r="N124" s="67"/>
    </row>
    <row r="125" spans="1:14" s="10" customFormat="1" ht="15.75" x14ac:dyDescent="0.3">
      <c r="A125" s="62" t="s">
        <v>46</v>
      </c>
      <c r="B125" s="62"/>
      <c r="C125" s="62"/>
      <c r="D125" s="62"/>
      <c r="E125" s="62"/>
      <c r="F125" s="62"/>
      <c r="G125" s="62"/>
      <c r="H125" s="62"/>
      <c r="I125" s="68"/>
      <c r="J125" s="68"/>
      <c r="K125" s="68"/>
      <c r="L125" s="69"/>
      <c r="M125" s="69"/>
      <c r="N125" s="67"/>
    </row>
    <row r="126" spans="1:14" s="10" customFormat="1" ht="15.75" x14ac:dyDescent="0.3">
      <c r="A126" s="62" t="s">
        <v>34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6"/>
      <c r="M126" s="66"/>
      <c r="N126" s="67"/>
    </row>
    <row r="127" spans="1:14" s="10" customFormat="1" ht="15.75" x14ac:dyDescent="0.3">
      <c r="A127" s="70" t="s">
        <v>35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66"/>
      <c r="M127" s="66"/>
      <c r="N127" s="67"/>
    </row>
    <row r="128" spans="1:14" s="10" customFormat="1" ht="15.75" x14ac:dyDescent="0.3">
      <c r="A128" s="71" t="s">
        <v>36</v>
      </c>
      <c r="B128" s="71"/>
      <c r="C128" s="71"/>
      <c r="D128" s="71"/>
      <c r="E128" s="71"/>
      <c r="F128" s="71"/>
      <c r="G128" s="71"/>
      <c r="H128" s="71"/>
      <c r="I128" s="63"/>
      <c r="J128" s="63"/>
      <c r="K128" s="63"/>
      <c r="L128" s="66"/>
      <c r="M128" s="66"/>
      <c r="N128" s="67"/>
    </row>
    <row r="129" spans="1:13" s="43" customFormat="1" ht="15.75" x14ac:dyDescent="0.3">
      <c r="A129" s="31"/>
      <c r="B129" s="31"/>
      <c r="C129" s="31"/>
      <c r="D129" s="31"/>
      <c r="E129" s="31"/>
      <c r="F129" s="31"/>
      <c r="G129" s="31"/>
      <c r="H129" s="31"/>
      <c r="I129" s="32"/>
      <c r="J129" s="32"/>
      <c r="K129" s="32"/>
      <c r="L129" s="33"/>
      <c r="M129" s="33"/>
    </row>
    <row r="130" spans="1:13" s="10" customFormat="1" x14ac:dyDescent="0.25"/>
    <row r="131" spans="1:13" s="10" customFormat="1" ht="15.75" x14ac:dyDescent="0.3">
      <c r="A131" s="108" t="s">
        <v>6</v>
      </c>
      <c r="B131" s="99" t="s">
        <v>66</v>
      </c>
      <c r="C131" s="100"/>
      <c r="D131" s="100"/>
      <c r="E131" s="100"/>
      <c r="F131" s="100"/>
      <c r="G131" s="100"/>
      <c r="H131" s="100"/>
      <c r="I131" s="100"/>
      <c r="J131" s="100"/>
      <c r="K131" s="101"/>
    </row>
    <row r="132" spans="1:13" s="10" customFormat="1" ht="15.75" x14ac:dyDescent="0.3">
      <c r="A132" s="114"/>
      <c r="B132" s="99" t="s">
        <v>67</v>
      </c>
      <c r="C132" s="100"/>
      <c r="D132" s="100"/>
      <c r="E132" s="100"/>
      <c r="F132" s="100"/>
      <c r="G132" s="100"/>
      <c r="H132" s="100"/>
      <c r="I132" s="100"/>
      <c r="J132" s="100"/>
      <c r="K132" s="101"/>
    </row>
    <row r="133" spans="1:13" s="10" customFormat="1" ht="15.75" x14ac:dyDescent="0.3">
      <c r="A133" s="114"/>
      <c r="B133" s="116" t="s">
        <v>19</v>
      </c>
      <c r="C133" s="45"/>
      <c r="D133" s="118" t="s">
        <v>56</v>
      </c>
      <c r="E133" s="120" t="s">
        <v>21</v>
      </c>
      <c r="F133" s="121"/>
      <c r="G133" s="121"/>
      <c r="H133" s="122"/>
      <c r="I133" s="123" t="s">
        <v>22</v>
      </c>
      <c r="J133" s="124"/>
      <c r="K133" s="125"/>
    </row>
    <row r="134" spans="1:13" s="10" customFormat="1" ht="45.75" customHeight="1" x14ac:dyDescent="0.3">
      <c r="A134" s="115"/>
      <c r="B134" s="117"/>
      <c r="C134" s="42" t="s">
        <v>23</v>
      </c>
      <c r="D134" s="119"/>
      <c r="E134" s="8" t="s">
        <v>24</v>
      </c>
      <c r="F134" s="8" t="s">
        <v>25</v>
      </c>
      <c r="G134" s="8" t="s">
        <v>26</v>
      </c>
      <c r="H134" s="8" t="s">
        <v>27</v>
      </c>
      <c r="I134" s="9" t="s">
        <v>28</v>
      </c>
      <c r="J134" s="9" t="s">
        <v>29</v>
      </c>
      <c r="K134" s="9" t="s">
        <v>30</v>
      </c>
    </row>
    <row r="135" spans="1:13" s="10" customFormat="1" ht="27" x14ac:dyDescent="0.3">
      <c r="A135" s="15">
        <v>1</v>
      </c>
      <c r="B135" s="12" t="s">
        <v>68</v>
      </c>
      <c r="C135" s="44" t="s">
        <v>69</v>
      </c>
      <c r="D135" s="25" t="s">
        <v>70</v>
      </c>
      <c r="E135" s="11">
        <v>10</v>
      </c>
      <c r="F135" s="11">
        <v>7</v>
      </c>
      <c r="G135" s="11">
        <v>2</v>
      </c>
      <c r="H135" s="11">
        <v>1</v>
      </c>
      <c r="I135" s="46">
        <f>F135/E135</f>
        <v>0.7</v>
      </c>
      <c r="J135" s="46">
        <f>G135/E135</f>
        <v>0.2</v>
      </c>
      <c r="K135" s="46">
        <f>H135/E135</f>
        <v>0.1</v>
      </c>
    </row>
    <row r="136" spans="1:13" s="10" customFormat="1" ht="27" x14ac:dyDescent="0.3">
      <c r="A136" s="15">
        <v>3</v>
      </c>
      <c r="B136" s="12" t="s">
        <v>71</v>
      </c>
      <c r="C136" s="44" t="s">
        <v>72</v>
      </c>
      <c r="D136" s="25" t="s">
        <v>73</v>
      </c>
      <c r="E136" s="11">
        <v>8</v>
      </c>
      <c r="F136" s="11">
        <v>4</v>
      </c>
      <c r="G136" s="11">
        <v>2</v>
      </c>
      <c r="H136" s="11">
        <v>2</v>
      </c>
      <c r="I136" s="46">
        <f t="shared" ref="I136:I143" si="15">F136/E136</f>
        <v>0.5</v>
      </c>
      <c r="J136" s="46">
        <f t="shared" ref="J136:J143" si="16">G136/E136</f>
        <v>0.25</v>
      </c>
      <c r="K136" s="46">
        <f t="shared" ref="K136:K143" si="17">H136/E136</f>
        <v>0.25</v>
      </c>
    </row>
    <row r="137" spans="1:13" s="10" customFormat="1" ht="15.75" x14ac:dyDescent="0.3">
      <c r="A137" s="15">
        <v>4</v>
      </c>
      <c r="B137" s="12"/>
      <c r="C137" s="14"/>
      <c r="D137" s="14"/>
      <c r="E137" s="11"/>
      <c r="F137" s="11"/>
      <c r="G137" s="11"/>
      <c r="H137" s="11"/>
      <c r="I137" s="46" t="e">
        <f t="shared" si="15"/>
        <v>#DIV/0!</v>
      </c>
      <c r="J137" s="46" t="e">
        <f t="shared" si="16"/>
        <v>#DIV/0!</v>
      </c>
      <c r="K137" s="46" t="e">
        <f t="shared" si="17"/>
        <v>#DIV/0!</v>
      </c>
    </row>
    <row r="138" spans="1:13" s="10" customFormat="1" ht="15.75" x14ac:dyDescent="0.3">
      <c r="A138" s="15">
        <v>5</v>
      </c>
      <c r="B138" s="12"/>
      <c r="C138" s="14"/>
      <c r="D138" s="14"/>
      <c r="E138" s="11"/>
      <c r="F138" s="11"/>
      <c r="G138" s="11"/>
      <c r="H138" s="11"/>
      <c r="I138" s="46" t="e">
        <f t="shared" si="15"/>
        <v>#DIV/0!</v>
      </c>
      <c r="J138" s="46" t="e">
        <f t="shared" si="16"/>
        <v>#DIV/0!</v>
      </c>
      <c r="K138" s="46" t="e">
        <f t="shared" si="17"/>
        <v>#DIV/0!</v>
      </c>
    </row>
    <row r="139" spans="1:13" s="10" customFormat="1" ht="15.75" x14ac:dyDescent="0.3">
      <c r="A139" s="15">
        <v>6</v>
      </c>
      <c r="B139" s="12"/>
      <c r="C139" s="14"/>
      <c r="D139" s="14"/>
      <c r="E139" s="11"/>
      <c r="F139" s="11"/>
      <c r="G139" s="11"/>
      <c r="H139" s="11"/>
      <c r="I139" s="46" t="e">
        <f t="shared" si="15"/>
        <v>#DIV/0!</v>
      </c>
      <c r="J139" s="46" t="e">
        <f t="shared" si="16"/>
        <v>#DIV/0!</v>
      </c>
      <c r="K139" s="46" t="e">
        <f t="shared" si="17"/>
        <v>#DIV/0!</v>
      </c>
    </row>
    <row r="140" spans="1:13" s="10" customFormat="1" ht="15.75" x14ac:dyDescent="0.3">
      <c r="A140" s="15">
        <v>7</v>
      </c>
      <c r="B140" s="12"/>
      <c r="C140" s="14"/>
      <c r="D140" s="14"/>
      <c r="E140" s="11"/>
      <c r="F140" s="11"/>
      <c r="G140" s="11"/>
      <c r="H140" s="11"/>
      <c r="I140" s="46" t="e">
        <f t="shared" si="15"/>
        <v>#DIV/0!</v>
      </c>
      <c r="J140" s="46" t="e">
        <f t="shared" si="16"/>
        <v>#DIV/0!</v>
      </c>
      <c r="K140" s="46" t="e">
        <f t="shared" si="17"/>
        <v>#DIV/0!</v>
      </c>
    </row>
    <row r="141" spans="1:13" s="10" customFormat="1" ht="15.75" x14ac:dyDescent="0.3">
      <c r="A141" s="15">
        <v>8</v>
      </c>
      <c r="B141" s="12"/>
      <c r="C141" s="14"/>
      <c r="D141" s="14"/>
      <c r="E141" s="11"/>
      <c r="F141" s="11"/>
      <c r="G141" s="11"/>
      <c r="H141" s="11"/>
      <c r="I141" s="46" t="e">
        <f t="shared" si="15"/>
        <v>#DIV/0!</v>
      </c>
      <c r="J141" s="46" t="e">
        <f t="shared" si="16"/>
        <v>#DIV/0!</v>
      </c>
      <c r="K141" s="46" t="e">
        <f t="shared" si="17"/>
        <v>#DIV/0!</v>
      </c>
    </row>
    <row r="142" spans="1:13" s="10" customFormat="1" ht="15.75" x14ac:dyDescent="0.3">
      <c r="A142" s="15">
        <v>9</v>
      </c>
      <c r="B142" s="12"/>
      <c r="C142" s="14"/>
      <c r="D142" s="14"/>
      <c r="E142" s="11"/>
      <c r="F142" s="11"/>
      <c r="G142" s="11"/>
      <c r="H142" s="11"/>
      <c r="I142" s="46" t="e">
        <f t="shared" si="15"/>
        <v>#DIV/0!</v>
      </c>
      <c r="J142" s="46" t="e">
        <f t="shared" si="16"/>
        <v>#DIV/0!</v>
      </c>
      <c r="K142" s="46" t="e">
        <f t="shared" si="17"/>
        <v>#DIV/0!</v>
      </c>
    </row>
    <row r="143" spans="1:13" s="10" customFormat="1" ht="15.75" x14ac:dyDescent="0.3">
      <c r="A143" s="15">
        <v>10</v>
      </c>
      <c r="B143" s="12"/>
      <c r="C143" s="14"/>
      <c r="D143" s="14"/>
      <c r="E143" s="11"/>
      <c r="F143" s="11"/>
      <c r="G143" s="11"/>
      <c r="H143" s="11"/>
      <c r="I143" s="46" t="e">
        <f t="shared" si="15"/>
        <v>#DIV/0!</v>
      </c>
      <c r="J143" s="46" t="e">
        <f t="shared" si="16"/>
        <v>#DIV/0!</v>
      </c>
      <c r="K143" s="46" t="e">
        <f t="shared" si="17"/>
        <v>#DIV/0!</v>
      </c>
    </row>
    <row r="144" spans="1:13" s="10" customFormat="1" ht="15.75" x14ac:dyDescent="0.3">
      <c r="A144" s="102" t="s">
        <v>11</v>
      </c>
      <c r="B144" s="126"/>
      <c r="C144" s="126"/>
      <c r="D144" s="103"/>
      <c r="E144" s="15">
        <f>SUM(E135:E143)</f>
        <v>18</v>
      </c>
      <c r="F144" s="15">
        <f>SUM(F135:F143)</f>
        <v>11</v>
      </c>
      <c r="G144" s="15">
        <f>SUM(G135:G143)</f>
        <v>4</v>
      </c>
      <c r="H144" s="15">
        <f>SUM(H135:H143)</f>
        <v>3</v>
      </c>
      <c r="I144" s="26">
        <f>F144/E144</f>
        <v>0.61111111111111116</v>
      </c>
      <c r="J144" s="26">
        <f>G144/E144</f>
        <v>0.22222222222222221</v>
      </c>
      <c r="K144" s="26">
        <f>H144/E144</f>
        <v>0.16666666666666666</v>
      </c>
    </row>
    <row r="145" spans="1:14" s="10" customFormat="1" ht="16.5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4" s="10" customFormat="1" ht="15" customHeight="1" x14ac:dyDescent="0.3">
      <c r="A146" s="62" t="s">
        <v>136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7"/>
      <c r="M146" s="67"/>
      <c r="N146" s="67"/>
    </row>
    <row r="147" spans="1:14" s="10" customFormat="1" ht="15.75" x14ac:dyDescent="0.3">
      <c r="A147" s="62" t="s">
        <v>137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7"/>
      <c r="M147" s="67"/>
      <c r="N147" s="67"/>
    </row>
    <row r="148" spans="1:14" s="10" customFormat="1" ht="15.75" x14ac:dyDescent="0.3">
      <c r="A148" s="62" t="s">
        <v>46</v>
      </c>
      <c r="B148" s="62"/>
      <c r="C148" s="62"/>
      <c r="D148" s="62"/>
      <c r="E148" s="62"/>
      <c r="F148" s="62"/>
      <c r="G148" s="62"/>
      <c r="H148" s="62"/>
      <c r="I148" s="68"/>
      <c r="J148" s="68"/>
      <c r="K148" s="68"/>
      <c r="L148" s="82"/>
      <c r="M148" s="82"/>
      <c r="N148" s="67"/>
    </row>
    <row r="149" spans="1:14" s="10" customFormat="1" ht="15.75" x14ac:dyDescent="0.3">
      <c r="A149" s="62" t="s">
        <v>34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7"/>
      <c r="M149" s="67"/>
      <c r="N149" s="67"/>
    </row>
    <row r="150" spans="1:14" s="10" customFormat="1" ht="15.75" x14ac:dyDescent="0.3">
      <c r="A150" s="70" t="s">
        <v>35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67"/>
      <c r="M150" s="67"/>
      <c r="N150" s="67"/>
    </row>
    <row r="151" spans="1:14" s="10" customFormat="1" ht="15.75" x14ac:dyDescent="0.3">
      <c r="A151" s="71" t="s">
        <v>36</v>
      </c>
      <c r="B151" s="71"/>
      <c r="C151" s="71"/>
      <c r="D151" s="71"/>
      <c r="E151" s="71"/>
      <c r="F151" s="71"/>
      <c r="G151" s="71"/>
      <c r="H151" s="71"/>
      <c r="I151" s="63"/>
      <c r="J151" s="63"/>
      <c r="K151" s="63"/>
      <c r="L151" s="67"/>
      <c r="M151" s="67"/>
      <c r="N151" s="67"/>
    </row>
    <row r="152" spans="1:14" s="10" customFormat="1" x14ac:dyDescent="0.25"/>
    <row r="153" spans="1:14" s="10" customFormat="1" x14ac:dyDescent="0.25"/>
    <row r="154" spans="1:14" s="10" customFormat="1" x14ac:dyDescent="0.25"/>
    <row r="155" spans="1:14" s="10" customFormat="1" x14ac:dyDescent="0.25"/>
    <row r="156" spans="1:14" s="10" customFormat="1" x14ac:dyDescent="0.25"/>
    <row r="157" spans="1:14" s="10" customFormat="1" x14ac:dyDescent="0.25"/>
  </sheetData>
  <mergeCells count="50">
    <mergeCell ref="A144:D144"/>
    <mergeCell ref="A121:D121"/>
    <mergeCell ref="A131:A134"/>
    <mergeCell ref="B131:K131"/>
    <mergeCell ref="B132:K132"/>
    <mergeCell ref="B133:B134"/>
    <mergeCell ref="D133:D134"/>
    <mergeCell ref="E133:H133"/>
    <mergeCell ref="I133:K133"/>
    <mergeCell ref="A97:D97"/>
    <mergeCell ref="A107:A110"/>
    <mergeCell ref="B107:K107"/>
    <mergeCell ref="B108:K108"/>
    <mergeCell ref="B109:B110"/>
    <mergeCell ref="D109:D110"/>
    <mergeCell ref="E109:H109"/>
    <mergeCell ref="I109:K109"/>
    <mergeCell ref="A73:D73"/>
    <mergeCell ref="A83:A86"/>
    <mergeCell ref="B83:K83"/>
    <mergeCell ref="B84:K84"/>
    <mergeCell ref="B85:B86"/>
    <mergeCell ref="D85:D86"/>
    <mergeCell ref="E85:H85"/>
    <mergeCell ref="I85:K85"/>
    <mergeCell ref="A49:D49"/>
    <mergeCell ref="A59:A62"/>
    <mergeCell ref="B59:K59"/>
    <mergeCell ref="B60:K60"/>
    <mergeCell ref="B61:B62"/>
    <mergeCell ref="D61:D62"/>
    <mergeCell ref="E61:H61"/>
    <mergeCell ref="I61:K61"/>
    <mergeCell ref="A25:D25"/>
    <mergeCell ref="A35:A38"/>
    <mergeCell ref="B35:K35"/>
    <mergeCell ref="B36:K36"/>
    <mergeCell ref="B37:B38"/>
    <mergeCell ref="D37:D38"/>
    <mergeCell ref="E37:H37"/>
    <mergeCell ref="I37:K37"/>
    <mergeCell ref="B2:I2"/>
    <mergeCell ref="B3:I3"/>
    <mergeCell ref="A7:A10"/>
    <mergeCell ref="B7:K7"/>
    <mergeCell ref="B8:K8"/>
    <mergeCell ref="B9:B10"/>
    <mergeCell ref="D9:D10"/>
    <mergeCell ref="E9:H9"/>
    <mergeCell ref="I9:K9"/>
  </mergeCells>
  <printOptions horizontalCentered="1" verticalCentered="1"/>
  <pageMargins left="1.1811023622047245" right="0" top="0" bottom="0" header="0" footer="0"/>
  <pageSetup paperSize="5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opLeftCell="A46" workbookViewId="0">
      <selection activeCell="B56" sqref="B56:K56"/>
    </sheetView>
  </sheetViews>
  <sheetFormatPr baseColWidth="10" defaultRowHeight="15" x14ac:dyDescent="0.25"/>
  <cols>
    <col min="1" max="1" width="13.42578125" customWidth="1"/>
    <col min="2" max="2" width="52.140625" customWidth="1"/>
    <col min="3" max="3" width="32.85546875" customWidth="1"/>
    <col min="4" max="4" width="32.5703125" customWidth="1"/>
    <col min="5" max="5" width="10.85546875" customWidth="1"/>
    <col min="6" max="7" width="9.140625" customWidth="1"/>
    <col min="8" max="8" width="10.85546875" customWidth="1"/>
    <col min="9" max="9" width="10" customWidth="1"/>
    <col min="10" max="10" width="10.42578125" customWidth="1"/>
    <col min="11" max="11" width="13.85546875" customWidth="1"/>
  </cols>
  <sheetData>
    <row r="1" spans="1:11" s="10" customFormat="1" ht="15.75" x14ac:dyDescent="0.3">
      <c r="A1" s="1" t="s">
        <v>0</v>
      </c>
      <c r="B1" s="127" t="s">
        <v>156</v>
      </c>
      <c r="C1" s="127"/>
      <c r="D1" s="104"/>
      <c r="E1" s="104"/>
      <c r="F1" s="104"/>
      <c r="G1" s="104"/>
      <c r="H1" s="104"/>
      <c r="I1" s="104"/>
      <c r="J1" s="3"/>
      <c r="K1" s="3"/>
    </row>
    <row r="2" spans="1:11" s="10" customFormat="1" ht="15.75" x14ac:dyDescent="0.3">
      <c r="A2" s="1" t="s">
        <v>1</v>
      </c>
      <c r="B2" s="104" t="s">
        <v>2</v>
      </c>
      <c r="C2" s="104"/>
      <c r="D2" s="104"/>
      <c r="E2" s="104"/>
      <c r="F2" s="104"/>
      <c r="G2" s="104"/>
      <c r="H2" s="104"/>
      <c r="I2" s="104"/>
      <c r="J2" s="3"/>
      <c r="K2" s="3"/>
    </row>
    <row r="3" spans="1:11" s="10" customFormat="1" ht="14.45" x14ac:dyDescent="0.35">
      <c r="A3" s="1" t="s">
        <v>3</v>
      </c>
      <c r="B3" s="128">
        <v>2020</v>
      </c>
      <c r="C3" s="128"/>
      <c r="D3" s="128"/>
      <c r="E3" s="128"/>
      <c r="F3" s="128"/>
      <c r="G3" s="128"/>
      <c r="H3" s="128"/>
      <c r="I3" s="128"/>
      <c r="J3" s="3"/>
      <c r="K3" s="3"/>
    </row>
    <row r="4" spans="1:11" s="10" customFormat="1" ht="14.45" x14ac:dyDescent="0.3">
      <c r="A4" s="1"/>
      <c r="B4" s="5"/>
      <c r="C4" s="5"/>
      <c r="D4" s="5"/>
      <c r="E4" s="5"/>
      <c r="F4" s="5"/>
      <c r="G4" s="5"/>
      <c r="H4" s="5"/>
      <c r="I4" s="5"/>
      <c r="J4" s="3"/>
      <c r="K4" s="3"/>
    </row>
    <row r="5" spans="1:11" s="10" customFormat="1" ht="15.75" x14ac:dyDescent="0.3">
      <c r="A5" s="1"/>
      <c r="B5" s="20" t="s">
        <v>74</v>
      </c>
      <c r="C5" s="20"/>
      <c r="D5" s="20"/>
      <c r="E5" s="5"/>
      <c r="F5" s="5"/>
      <c r="G5" s="5"/>
      <c r="H5" s="5"/>
      <c r="I5" s="5"/>
      <c r="J5" s="3"/>
      <c r="K5" s="3"/>
    </row>
    <row r="6" spans="1:11" s="10" customFormat="1" ht="14.45" x14ac:dyDescent="0.3">
      <c r="A6" s="1"/>
      <c r="B6" s="1"/>
      <c r="C6" s="1"/>
      <c r="D6" s="5"/>
      <c r="E6" s="5"/>
      <c r="F6" s="5"/>
      <c r="G6" s="5"/>
      <c r="H6" s="5"/>
      <c r="I6" s="5"/>
      <c r="J6" s="3"/>
      <c r="K6" s="3"/>
    </row>
    <row r="7" spans="1:11" s="10" customFormat="1" ht="15.75" x14ac:dyDescent="0.3">
      <c r="A7" s="108" t="s">
        <v>6</v>
      </c>
      <c r="B7" s="99" t="s">
        <v>111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1:11" s="10" customFormat="1" ht="15.75" x14ac:dyDescent="0.3">
      <c r="A8" s="114"/>
      <c r="B8" s="99" t="s">
        <v>76</v>
      </c>
      <c r="C8" s="100"/>
      <c r="D8" s="100"/>
      <c r="E8" s="100"/>
      <c r="F8" s="100"/>
      <c r="G8" s="100"/>
      <c r="H8" s="100"/>
      <c r="I8" s="100"/>
      <c r="J8" s="100"/>
      <c r="K8" s="101"/>
    </row>
    <row r="9" spans="1:11" s="10" customFormat="1" ht="15" customHeight="1" x14ac:dyDescent="0.3">
      <c r="A9" s="114"/>
      <c r="B9" s="116" t="s">
        <v>19</v>
      </c>
      <c r="C9" s="36"/>
      <c r="D9" s="118" t="s">
        <v>20</v>
      </c>
      <c r="E9" s="120" t="s">
        <v>21</v>
      </c>
      <c r="F9" s="121"/>
      <c r="G9" s="121"/>
      <c r="H9" s="122"/>
      <c r="I9" s="124" t="s">
        <v>22</v>
      </c>
      <c r="J9" s="124"/>
      <c r="K9" s="125"/>
    </row>
    <row r="10" spans="1:11" s="10" customFormat="1" ht="45" x14ac:dyDescent="0.3">
      <c r="A10" s="115"/>
      <c r="B10" s="117"/>
      <c r="C10" s="42" t="s">
        <v>23</v>
      </c>
      <c r="D10" s="119"/>
      <c r="E10" s="8" t="s">
        <v>24</v>
      </c>
      <c r="F10" s="8" t="s">
        <v>25</v>
      </c>
      <c r="G10" s="8" t="s">
        <v>26</v>
      </c>
      <c r="H10" s="8" t="s">
        <v>27</v>
      </c>
      <c r="I10" s="9" t="s">
        <v>28</v>
      </c>
      <c r="J10" s="9" t="s">
        <v>29</v>
      </c>
      <c r="K10" s="9" t="s">
        <v>30</v>
      </c>
    </row>
    <row r="11" spans="1:11" s="10" customFormat="1" ht="39.75" customHeight="1" x14ac:dyDescent="0.3">
      <c r="A11" s="15">
        <v>1</v>
      </c>
      <c r="B11" s="47" t="s">
        <v>77</v>
      </c>
      <c r="C11" s="48" t="s">
        <v>78</v>
      </c>
      <c r="D11" s="48" t="s">
        <v>79</v>
      </c>
      <c r="E11" s="11">
        <v>205</v>
      </c>
      <c r="F11" s="11">
        <v>100</v>
      </c>
      <c r="G11" s="11">
        <v>75</v>
      </c>
      <c r="H11" s="11">
        <v>30</v>
      </c>
      <c r="I11" s="13">
        <f>F11/E11</f>
        <v>0.48780487804878048</v>
      </c>
      <c r="J11" s="13">
        <f>G11/E11</f>
        <v>0.36585365853658536</v>
      </c>
      <c r="K11" s="13">
        <f>H11/E11</f>
        <v>0.14634146341463414</v>
      </c>
    </row>
    <row r="12" spans="1:11" s="10" customFormat="1" ht="29.25" customHeight="1" x14ac:dyDescent="0.3">
      <c r="A12" s="15">
        <v>2</v>
      </c>
      <c r="B12" s="12" t="s">
        <v>80</v>
      </c>
      <c r="C12" s="25" t="s">
        <v>81</v>
      </c>
      <c r="D12" s="25" t="s">
        <v>82</v>
      </c>
      <c r="E12" s="11">
        <v>379</v>
      </c>
      <c r="F12" s="11">
        <v>267</v>
      </c>
      <c r="G12" s="11">
        <v>100</v>
      </c>
      <c r="H12" s="11">
        <v>12</v>
      </c>
      <c r="I12" s="13">
        <f>F12/E12</f>
        <v>0.70448548812664913</v>
      </c>
      <c r="J12" s="13">
        <f>G12/E12</f>
        <v>0.26385224274406333</v>
      </c>
      <c r="K12" s="13">
        <f>H12/E12</f>
        <v>3.1662269129287601E-2</v>
      </c>
    </row>
    <row r="13" spans="1:11" s="10" customFormat="1" ht="14.45" x14ac:dyDescent="0.3">
      <c r="A13" s="15">
        <v>3</v>
      </c>
      <c r="B13" s="12"/>
      <c r="C13" s="12"/>
      <c r="D13" s="12"/>
      <c r="E13" s="11"/>
      <c r="F13" s="11"/>
      <c r="G13" s="11"/>
      <c r="H13" s="11"/>
      <c r="I13" s="13" t="e">
        <f t="shared" ref="I13:I20" si="0">F13/E13</f>
        <v>#DIV/0!</v>
      </c>
      <c r="J13" s="13" t="e">
        <f t="shared" ref="J13:J20" si="1">G13/E13</f>
        <v>#DIV/0!</v>
      </c>
      <c r="K13" s="13" t="e">
        <f t="shared" ref="K13:K20" si="2">H13/E13</f>
        <v>#DIV/0!</v>
      </c>
    </row>
    <row r="14" spans="1:11" s="10" customFormat="1" ht="14.45" x14ac:dyDescent="0.3">
      <c r="A14" s="15">
        <v>4</v>
      </c>
      <c r="B14" s="12"/>
      <c r="C14" s="12"/>
      <c r="D14" s="12"/>
      <c r="E14" s="11"/>
      <c r="F14" s="11"/>
      <c r="G14" s="11"/>
      <c r="H14" s="11"/>
      <c r="I14" s="13" t="e">
        <f t="shared" si="0"/>
        <v>#DIV/0!</v>
      </c>
      <c r="J14" s="13" t="e">
        <f t="shared" si="1"/>
        <v>#DIV/0!</v>
      </c>
      <c r="K14" s="13" t="e">
        <f t="shared" si="2"/>
        <v>#DIV/0!</v>
      </c>
    </row>
    <row r="15" spans="1:11" s="10" customFormat="1" ht="14.45" x14ac:dyDescent="0.3">
      <c r="A15" s="15">
        <v>5</v>
      </c>
      <c r="B15" s="12"/>
      <c r="C15" s="12"/>
      <c r="D15" s="12"/>
      <c r="E15" s="11"/>
      <c r="F15" s="11"/>
      <c r="G15" s="11"/>
      <c r="H15" s="11"/>
      <c r="I15" s="13" t="e">
        <f t="shared" si="0"/>
        <v>#DIV/0!</v>
      </c>
      <c r="J15" s="13" t="e">
        <f t="shared" si="1"/>
        <v>#DIV/0!</v>
      </c>
      <c r="K15" s="13" t="e">
        <f t="shared" si="2"/>
        <v>#DIV/0!</v>
      </c>
    </row>
    <row r="16" spans="1:11" s="10" customFormat="1" ht="14.45" x14ac:dyDescent="0.3">
      <c r="A16" s="15">
        <v>6</v>
      </c>
      <c r="B16" s="12"/>
      <c r="C16" s="12"/>
      <c r="D16" s="12"/>
      <c r="E16" s="11"/>
      <c r="F16" s="11"/>
      <c r="G16" s="11"/>
      <c r="H16" s="11"/>
      <c r="I16" s="13" t="e">
        <f t="shared" si="0"/>
        <v>#DIV/0!</v>
      </c>
      <c r="J16" s="13" t="e">
        <f t="shared" si="1"/>
        <v>#DIV/0!</v>
      </c>
      <c r="K16" s="13" t="e">
        <f t="shared" si="2"/>
        <v>#DIV/0!</v>
      </c>
    </row>
    <row r="17" spans="1:14" s="10" customFormat="1" ht="14.45" x14ac:dyDescent="0.3">
      <c r="A17" s="15">
        <v>7</v>
      </c>
      <c r="B17" s="12"/>
      <c r="C17" s="12"/>
      <c r="D17" s="12"/>
      <c r="E17" s="11"/>
      <c r="F17" s="11"/>
      <c r="G17" s="11"/>
      <c r="H17" s="11"/>
      <c r="I17" s="13" t="e">
        <f t="shared" si="0"/>
        <v>#DIV/0!</v>
      </c>
      <c r="J17" s="13" t="e">
        <f t="shared" si="1"/>
        <v>#DIV/0!</v>
      </c>
      <c r="K17" s="13" t="e">
        <f t="shared" si="2"/>
        <v>#DIV/0!</v>
      </c>
    </row>
    <row r="18" spans="1:14" s="10" customFormat="1" ht="15.75" x14ac:dyDescent="0.3">
      <c r="A18" s="15">
        <v>8</v>
      </c>
      <c r="B18" s="12"/>
      <c r="C18" s="12"/>
      <c r="D18" s="12"/>
      <c r="E18" s="11"/>
      <c r="F18" s="11"/>
      <c r="G18" s="11"/>
      <c r="H18" s="11"/>
      <c r="I18" s="13" t="e">
        <f t="shared" si="0"/>
        <v>#DIV/0!</v>
      </c>
      <c r="J18" s="13" t="e">
        <f t="shared" si="1"/>
        <v>#DIV/0!</v>
      </c>
      <c r="K18" s="13" t="e">
        <f t="shared" si="2"/>
        <v>#DIV/0!</v>
      </c>
    </row>
    <row r="19" spans="1:14" s="10" customFormat="1" ht="15.75" x14ac:dyDescent="0.3">
      <c r="A19" s="15">
        <v>9</v>
      </c>
      <c r="B19" s="12"/>
      <c r="C19" s="12"/>
      <c r="D19" s="12"/>
      <c r="E19" s="11"/>
      <c r="F19" s="11"/>
      <c r="G19" s="11"/>
      <c r="H19" s="11"/>
      <c r="I19" s="13" t="e">
        <f t="shared" si="0"/>
        <v>#DIV/0!</v>
      </c>
      <c r="J19" s="13" t="e">
        <f t="shared" si="1"/>
        <v>#DIV/0!</v>
      </c>
      <c r="K19" s="13" t="e">
        <f t="shared" si="2"/>
        <v>#DIV/0!</v>
      </c>
    </row>
    <row r="20" spans="1:14" s="10" customFormat="1" ht="15.75" x14ac:dyDescent="0.3">
      <c r="A20" s="15">
        <v>10</v>
      </c>
      <c r="B20" s="12"/>
      <c r="C20" s="12"/>
      <c r="D20" s="12"/>
      <c r="E20" s="11"/>
      <c r="F20" s="11"/>
      <c r="G20" s="11"/>
      <c r="H20" s="11"/>
      <c r="I20" s="13" t="e">
        <f t="shared" si="0"/>
        <v>#DIV/0!</v>
      </c>
      <c r="J20" s="13" t="e">
        <f t="shared" si="1"/>
        <v>#DIV/0!</v>
      </c>
      <c r="K20" s="13" t="e">
        <f t="shared" si="2"/>
        <v>#DIV/0!</v>
      </c>
    </row>
    <row r="21" spans="1:14" s="10" customFormat="1" ht="15.75" x14ac:dyDescent="0.3">
      <c r="A21" s="102" t="s">
        <v>11</v>
      </c>
      <c r="B21" s="126"/>
      <c r="C21" s="126"/>
      <c r="D21" s="103"/>
      <c r="E21" s="15">
        <f>SUM(E11:E20)</f>
        <v>584</v>
      </c>
      <c r="F21" s="15">
        <f>SUM(F11:F20)</f>
        <v>367</v>
      </c>
      <c r="G21" s="15">
        <f>SUM(G11:G20)</f>
        <v>175</v>
      </c>
      <c r="H21" s="15">
        <f>SUM(H11:H20)</f>
        <v>42</v>
      </c>
      <c r="I21" s="26">
        <f>F21/E21</f>
        <v>0.62842465753424659</v>
      </c>
      <c r="J21" s="26">
        <f>G21/E21</f>
        <v>0.29965753424657532</v>
      </c>
      <c r="K21" s="26">
        <f>H21/E21</f>
        <v>7.1917808219178078E-2</v>
      </c>
    </row>
    <row r="22" spans="1:14" s="10" customFormat="1" ht="15.75" x14ac:dyDescent="0.3">
      <c r="A22" s="1"/>
      <c r="B22" s="1"/>
      <c r="C22" s="1"/>
      <c r="D22" s="5"/>
      <c r="E22" s="5"/>
      <c r="F22" s="5"/>
      <c r="G22" s="5"/>
      <c r="H22" s="5"/>
      <c r="I22" s="5"/>
      <c r="J22" s="3"/>
      <c r="K22" s="3"/>
    </row>
    <row r="23" spans="1:14" s="10" customFormat="1" ht="15" customHeight="1" x14ac:dyDescent="0.3">
      <c r="A23" s="62" t="s">
        <v>136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7"/>
      <c r="M23" s="67"/>
      <c r="N23" s="67"/>
    </row>
    <row r="24" spans="1:14" s="10" customFormat="1" ht="15.75" x14ac:dyDescent="0.3">
      <c r="A24" s="62" t="s">
        <v>135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7"/>
      <c r="M24" s="67"/>
      <c r="N24" s="67"/>
    </row>
    <row r="25" spans="1:14" s="10" customFormat="1" ht="15.75" x14ac:dyDescent="0.3">
      <c r="A25" s="62" t="s">
        <v>33</v>
      </c>
      <c r="B25" s="62"/>
      <c r="C25" s="62"/>
      <c r="D25" s="62"/>
      <c r="E25" s="62"/>
      <c r="F25" s="62"/>
      <c r="G25" s="62"/>
      <c r="H25" s="62"/>
      <c r="I25" s="68"/>
      <c r="J25" s="68"/>
      <c r="K25" s="68"/>
      <c r="L25" s="82"/>
      <c r="M25" s="82"/>
      <c r="N25" s="67"/>
    </row>
    <row r="26" spans="1:14" s="10" customFormat="1" ht="15.75" x14ac:dyDescent="0.3">
      <c r="A26" s="62" t="s">
        <v>34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7"/>
      <c r="M26" s="67"/>
      <c r="N26" s="67"/>
    </row>
    <row r="27" spans="1:14" s="10" customFormat="1" ht="15.75" x14ac:dyDescent="0.3">
      <c r="A27" s="70" t="s">
        <v>35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67"/>
      <c r="M27" s="67"/>
      <c r="N27" s="67"/>
    </row>
    <row r="28" spans="1:14" s="10" customFormat="1" ht="15.75" x14ac:dyDescent="0.3">
      <c r="A28" s="71" t="s">
        <v>36</v>
      </c>
      <c r="B28" s="71"/>
      <c r="C28" s="71"/>
      <c r="D28" s="71"/>
      <c r="E28" s="71"/>
      <c r="F28" s="71"/>
      <c r="G28" s="71"/>
      <c r="H28" s="71"/>
      <c r="I28" s="63"/>
      <c r="J28" s="63"/>
      <c r="K28" s="63"/>
      <c r="L28" s="67"/>
      <c r="M28" s="67"/>
      <c r="N28" s="67"/>
    </row>
    <row r="29" spans="1:14" s="10" customFormat="1" x14ac:dyDescent="0.25">
      <c r="A29" s="49"/>
      <c r="B29" s="49"/>
      <c r="C29" s="49"/>
      <c r="D29" s="49"/>
      <c r="E29" s="49"/>
      <c r="F29" s="49"/>
      <c r="G29" s="49"/>
      <c r="H29" s="49"/>
      <c r="I29" s="50"/>
      <c r="J29" s="3"/>
      <c r="K29" s="3"/>
    </row>
    <row r="30" spans="1:14" s="10" customFormat="1" ht="15.75" x14ac:dyDescent="0.3">
      <c r="A30" s="1"/>
      <c r="B30" s="1"/>
      <c r="C30" s="1"/>
      <c r="D30" s="5"/>
      <c r="E30" s="5"/>
      <c r="F30" s="5"/>
      <c r="G30" s="5"/>
      <c r="H30" s="5"/>
      <c r="I30" s="5"/>
      <c r="J30" s="3"/>
      <c r="K30" s="3"/>
    </row>
    <row r="31" spans="1:14" s="10" customFormat="1" ht="15.75" x14ac:dyDescent="0.3">
      <c r="A31" s="108" t="s">
        <v>6</v>
      </c>
      <c r="B31" s="99" t="s">
        <v>75</v>
      </c>
      <c r="C31" s="100"/>
      <c r="D31" s="100"/>
      <c r="E31" s="100"/>
      <c r="F31" s="100"/>
      <c r="G31" s="100"/>
      <c r="H31" s="100"/>
      <c r="I31" s="100"/>
      <c r="J31" s="100"/>
      <c r="K31" s="101"/>
    </row>
    <row r="32" spans="1:14" s="10" customFormat="1" ht="15.75" x14ac:dyDescent="0.3">
      <c r="A32" s="114"/>
      <c r="B32" s="99" t="s">
        <v>84</v>
      </c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4" s="10" customFormat="1" ht="15.75" x14ac:dyDescent="0.3">
      <c r="A33" s="114"/>
      <c r="B33" s="118" t="s">
        <v>19</v>
      </c>
      <c r="C33" s="23"/>
      <c r="D33" s="118" t="s">
        <v>20</v>
      </c>
      <c r="E33" s="120" t="s">
        <v>21</v>
      </c>
      <c r="F33" s="121"/>
      <c r="G33" s="121"/>
      <c r="H33" s="122"/>
      <c r="I33" s="124" t="s">
        <v>22</v>
      </c>
      <c r="J33" s="124"/>
      <c r="K33" s="125"/>
    </row>
    <row r="34" spans="1:14" s="10" customFormat="1" ht="45" x14ac:dyDescent="0.3">
      <c r="A34" s="115"/>
      <c r="B34" s="119"/>
      <c r="C34" s="42" t="s">
        <v>23</v>
      </c>
      <c r="D34" s="119"/>
      <c r="E34" s="8" t="s">
        <v>24</v>
      </c>
      <c r="F34" s="8" t="s">
        <v>25</v>
      </c>
      <c r="G34" s="8" t="s">
        <v>26</v>
      </c>
      <c r="H34" s="8" t="s">
        <v>39</v>
      </c>
      <c r="I34" s="9" t="s">
        <v>28</v>
      </c>
      <c r="J34" s="9" t="s">
        <v>29</v>
      </c>
      <c r="K34" s="9" t="s">
        <v>30</v>
      </c>
    </row>
    <row r="35" spans="1:14" s="10" customFormat="1" ht="27" x14ac:dyDescent="0.3">
      <c r="A35" s="15">
        <v>1</v>
      </c>
      <c r="B35" s="12" t="s">
        <v>85</v>
      </c>
      <c r="C35" s="25" t="s">
        <v>86</v>
      </c>
      <c r="D35" s="25" t="s">
        <v>87</v>
      </c>
      <c r="E35" s="11">
        <v>125</v>
      </c>
      <c r="F35" s="11">
        <v>25</v>
      </c>
      <c r="G35" s="11">
        <v>50</v>
      </c>
      <c r="H35" s="11">
        <v>50</v>
      </c>
      <c r="I35" s="13">
        <f>F35/E35</f>
        <v>0.2</v>
      </c>
      <c r="J35" s="13">
        <f>G35/E35</f>
        <v>0.4</v>
      </c>
      <c r="K35" s="13">
        <f>H35/E35</f>
        <v>0.4</v>
      </c>
    </row>
    <row r="36" spans="1:14" s="10" customFormat="1" ht="28.5" customHeight="1" x14ac:dyDescent="0.3">
      <c r="A36" s="15">
        <v>2</v>
      </c>
      <c r="B36" s="12" t="s">
        <v>88</v>
      </c>
      <c r="C36" s="25" t="s">
        <v>58</v>
      </c>
      <c r="D36" s="25" t="s">
        <v>59</v>
      </c>
      <c r="E36" s="11">
        <v>98</v>
      </c>
      <c r="F36" s="11">
        <v>72</v>
      </c>
      <c r="G36" s="11">
        <v>26</v>
      </c>
      <c r="H36" s="11">
        <v>0</v>
      </c>
      <c r="I36" s="13">
        <f t="shared" ref="I36:I44" si="3">F36/E36</f>
        <v>0.73469387755102045</v>
      </c>
      <c r="J36" s="13">
        <f t="shared" ref="J36:J44" si="4">G36/E36</f>
        <v>0.26530612244897961</v>
      </c>
      <c r="K36" s="13">
        <f t="shared" ref="K36:K44" si="5">H36/E36</f>
        <v>0</v>
      </c>
    </row>
    <row r="37" spans="1:14" s="10" customFormat="1" ht="15.75" x14ac:dyDescent="0.3">
      <c r="A37" s="15">
        <v>3</v>
      </c>
      <c r="B37" s="12"/>
      <c r="C37" s="12"/>
      <c r="D37" s="12"/>
      <c r="E37" s="11"/>
      <c r="F37" s="11"/>
      <c r="G37" s="11"/>
      <c r="H37" s="11"/>
      <c r="I37" s="13" t="e">
        <f t="shared" si="3"/>
        <v>#DIV/0!</v>
      </c>
      <c r="J37" s="13" t="e">
        <f t="shared" si="4"/>
        <v>#DIV/0!</v>
      </c>
      <c r="K37" s="13" t="e">
        <f t="shared" si="5"/>
        <v>#DIV/0!</v>
      </c>
    </row>
    <row r="38" spans="1:14" s="10" customFormat="1" ht="15.75" x14ac:dyDescent="0.3">
      <c r="A38" s="15">
        <v>4</v>
      </c>
      <c r="B38" s="12"/>
      <c r="C38" s="12"/>
      <c r="D38" s="12"/>
      <c r="E38" s="11"/>
      <c r="F38" s="11"/>
      <c r="G38" s="11"/>
      <c r="H38" s="11"/>
      <c r="I38" s="13" t="e">
        <f t="shared" si="3"/>
        <v>#DIV/0!</v>
      </c>
      <c r="J38" s="13" t="e">
        <f t="shared" si="4"/>
        <v>#DIV/0!</v>
      </c>
      <c r="K38" s="13" t="e">
        <f t="shared" si="5"/>
        <v>#DIV/0!</v>
      </c>
    </row>
    <row r="39" spans="1:14" s="10" customFormat="1" ht="15.75" x14ac:dyDescent="0.3">
      <c r="A39" s="15">
        <v>5</v>
      </c>
      <c r="B39" s="12"/>
      <c r="C39" s="12"/>
      <c r="D39" s="12"/>
      <c r="E39" s="11"/>
      <c r="F39" s="11"/>
      <c r="G39" s="11"/>
      <c r="H39" s="11"/>
      <c r="I39" s="13" t="e">
        <f t="shared" si="3"/>
        <v>#DIV/0!</v>
      </c>
      <c r="J39" s="13" t="e">
        <f t="shared" si="4"/>
        <v>#DIV/0!</v>
      </c>
      <c r="K39" s="13" t="e">
        <f t="shared" si="5"/>
        <v>#DIV/0!</v>
      </c>
    </row>
    <row r="40" spans="1:14" s="10" customFormat="1" ht="15.75" x14ac:dyDescent="0.3">
      <c r="A40" s="15">
        <v>6</v>
      </c>
      <c r="B40" s="12"/>
      <c r="C40" s="12"/>
      <c r="D40" s="12"/>
      <c r="E40" s="11"/>
      <c r="F40" s="11"/>
      <c r="G40" s="11"/>
      <c r="H40" s="11"/>
      <c r="I40" s="13" t="e">
        <f t="shared" si="3"/>
        <v>#DIV/0!</v>
      </c>
      <c r="J40" s="13" t="e">
        <f t="shared" si="4"/>
        <v>#DIV/0!</v>
      </c>
      <c r="K40" s="13" t="e">
        <f t="shared" si="5"/>
        <v>#DIV/0!</v>
      </c>
    </row>
    <row r="41" spans="1:14" s="10" customFormat="1" ht="15.75" x14ac:dyDescent="0.3">
      <c r="A41" s="15">
        <v>7</v>
      </c>
      <c r="B41" s="12"/>
      <c r="C41" s="12"/>
      <c r="D41" s="12"/>
      <c r="E41" s="11"/>
      <c r="F41" s="11"/>
      <c r="G41" s="11"/>
      <c r="H41" s="11"/>
      <c r="I41" s="13" t="e">
        <f t="shared" si="3"/>
        <v>#DIV/0!</v>
      </c>
      <c r="J41" s="13" t="e">
        <f t="shared" si="4"/>
        <v>#DIV/0!</v>
      </c>
      <c r="K41" s="13" t="e">
        <f t="shared" si="5"/>
        <v>#DIV/0!</v>
      </c>
    </row>
    <row r="42" spans="1:14" s="10" customFormat="1" ht="15.75" x14ac:dyDescent="0.3">
      <c r="A42" s="15">
        <v>8</v>
      </c>
      <c r="B42" s="12"/>
      <c r="C42" s="12"/>
      <c r="D42" s="12"/>
      <c r="E42" s="11"/>
      <c r="F42" s="11"/>
      <c r="G42" s="11"/>
      <c r="H42" s="11"/>
      <c r="I42" s="13" t="e">
        <f t="shared" si="3"/>
        <v>#DIV/0!</v>
      </c>
      <c r="J42" s="13" t="e">
        <f t="shared" si="4"/>
        <v>#DIV/0!</v>
      </c>
      <c r="K42" s="13" t="e">
        <f t="shared" si="5"/>
        <v>#DIV/0!</v>
      </c>
    </row>
    <row r="43" spans="1:14" s="10" customFormat="1" ht="15.75" x14ac:dyDescent="0.3">
      <c r="A43" s="15">
        <v>9</v>
      </c>
      <c r="B43" s="12"/>
      <c r="C43" s="12"/>
      <c r="D43" s="12"/>
      <c r="E43" s="11"/>
      <c r="F43" s="11"/>
      <c r="G43" s="11"/>
      <c r="H43" s="11"/>
      <c r="I43" s="13" t="e">
        <f t="shared" si="3"/>
        <v>#DIV/0!</v>
      </c>
      <c r="J43" s="13" t="e">
        <f t="shared" si="4"/>
        <v>#DIV/0!</v>
      </c>
      <c r="K43" s="13" t="e">
        <f t="shared" si="5"/>
        <v>#DIV/0!</v>
      </c>
    </row>
    <row r="44" spans="1:14" s="10" customFormat="1" ht="15.75" x14ac:dyDescent="0.3">
      <c r="A44" s="15">
        <v>10</v>
      </c>
      <c r="B44" s="12"/>
      <c r="C44" s="12"/>
      <c r="D44" s="12"/>
      <c r="E44" s="11"/>
      <c r="F44" s="11"/>
      <c r="G44" s="11"/>
      <c r="H44" s="11"/>
      <c r="I44" s="13" t="e">
        <f t="shared" si="3"/>
        <v>#DIV/0!</v>
      </c>
      <c r="J44" s="13" t="e">
        <f t="shared" si="4"/>
        <v>#DIV/0!</v>
      </c>
      <c r="K44" s="13" t="e">
        <f t="shared" si="5"/>
        <v>#DIV/0!</v>
      </c>
    </row>
    <row r="45" spans="1:14" s="10" customFormat="1" ht="15.75" x14ac:dyDescent="0.3">
      <c r="A45" s="102" t="s">
        <v>11</v>
      </c>
      <c r="B45" s="126"/>
      <c r="C45" s="126"/>
      <c r="D45" s="103"/>
      <c r="E45" s="15">
        <f>SUM(E35:E44)</f>
        <v>223</v>
      </c>
      <c r="F45" s="15">
        <f>SUM(F35:F44)</f>
        <v>97</v>
      </c>
      <c r="G45" s="15">
        <f>SUM(G35:G44)</f>
        <v>76</v>
      </c>
      <c r="H45" s="15">
        <f>SUM(H35:H44)</f>
        <v>50</v>
      </c>
      <c r="I45" s="26">
        <f>F45/E45</f>
        <v>0.4349775784753363</v>
      </c>
      <c r="J45" s="26">
        <f>G45/E45</f>
        <v>0.34080717488789236</v>
      </c>
      <c r="K45" s="26">
        <f>H45/E45</f>
        <v>0.22421524663677131</v>
      </c>
    </row>
    <row r="46" spans="1:14" s="10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4" s="10" customFormat="1" ht="15" customHeight="1" x14ac:dyDescent="0.3">
      <c r="A47" s="62" t="s">
        <v>136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7"/>
      <c r="M47" s="67"/>
      <c r="N47" s="67"/>
    </row>
    <row r="48" spans="1:14" s="10" customFormat="1" ht="15.75" x14ac:dyDescent="0.3">
      <c r="A48" s="62" t="s">
        <v>137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7"/>
      <c r="M48" s="67"/>
      <c r="N48" s="67"/>
    </row>
    <row r="49" spans="1:14" s="10" customFormat="1" ht="15.75" x14ac:dyDescent="0.3">
      <c r="A49" s="62" t="s">
        <v>33</v>
      </c>
      <c r="B49" s="62"/>
      <c r="C49" s="62"/>
      <c r="D49" s="62"/>
      <c r="E49" s="62"/>
      <c r="F49" s="62"/>
      <c r="G49" s="62"/>
      <c r="H49" s="62"/>
      <c r="I49" s="68"/>
      <c r="J49" s="68"/>
      <c r="K49" s="68"/>
      <c r="L49" s="82"/>
      <c r="M49" s="82"/>
      <c r="N49" s="67"/>
    </row>
    <row r="50" spans="1:14" s="10" customFormat="1" ht="15.75" x14ac:dyDescent="0.3">
      <c r="A50" s="62" t="s">
        <v>34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7"/>
      <c r="M50" s="67"/>
      <c r="N50" s="67"/>
    </row>
    <row r="51" spans="1:14" s="10" customFormat="1" ht="15.75" x14ac:dyDescent="0.3">
      <c r="A51" s="70" t="s">
        <v>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67"/>
      <c r="M51" s="67"/>
      <c r="N51" s="67"/>
    </row>
    <row r="52" spans="1:14" s="10" customFormat="1" ht="15.75" x14ac:dyDescent="0.3">
      <c r="A52" s="71" t="s">
        <v>36</v>
      </c>
      <c r="B52" s="71"/>
      <c r="C52" s="71"/>
      <c r="D52" s="71"/>
      <c r="E52" s="71"/>
      <c r="F52" s="71"/>
      <c r="G52" s="71"/>
      <c r="H52" s="71"/>
      <c r="I52" s="63"/>
      <c r="J52" s="63"/>
      <c r="K52" s="63"/>
      <c r="L52" s="67"/>
      <c r="M52" s="67"/>
      <c r="N52" s="67"/>
    </row>
    <row r="53" spans="1:14" s="10" customFormat="1" x14ac:dyDescent="0.25">
      <c r="A53" s="51"/>
      <c r="B53" s="51"/>
      <c r="C53" s="52"/>
      <c r="D53" s="52"/>
      <c r="E53" s="52"/>
      <c r="F53" s="52"/>
      <c r="G53" s="53"/>
      <c r="H53" s="53"/>
      <c r="I53" s="41"/>
      <c r="J53" s="41"/>
      <c r="K53" s="41"/>
    </row>
    <row r="54" spans="1:14" s="10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4" s="10" customFormat="1" ht="15.75" x14ac:dyDescent="0.3">
      <c r="A55" s="108" t="s">
        <v>6</v>
      </c>
      <c r="B55" s="99" t="s">
        <v>83</v>
      </c>
      <c r="C55" s="100"/>
      <c r="D55" s="100"/>
      <c r="E55" s="100"/>
      <c r="F55" s="100"/>
      <c r="G55" s="100"/>
      <c r="H55" s="100"/>
      <c r="I55" s="100"/>
      <c r="J55" s="100"/>
      <c r="K55" s="101"/>
      <c r="L55" s="54"/>
    </row>
    <row r="56" spans="1:14" s="10" customFormat="1" ht="15.75" x14ac:dyDescent="0.3">
      <c r="A56" s="114"/>
      <c r="B56" s="99" t="s">
        <v>90</v>
      </c>
      <c r="C56" s="100"/>
      <c r="D56" s="100"/>
      <c r="E56" s="100"/>
      <c r="F56" s="100"/>
      <c r="G56" s="100"/>
      <c r="H56" s="100"/>
      <c r="I56" s="100"/>
      <c r="J56" s="100"/>
      <c r="K56" s="101"/>
      <c r="L56" s="54"/>
    </row>
    <row r="57" spans="1:14" s="10" customFormat="1" ht="15.75" x14ac:dyDescent="0.3">
      <c r="A57" s="114"/>
      <c r="B57" s="118" t="s">
        <v>19</v>
      </c>
      <c r="C57" s="23"/>
      <c r="D57" s="118" t="s">
        <v>20</v>
      </c>
      <c r="E57" s="120" t="s">
        <v>21</v>
      </c>
      <c r="F57" s="121"/>
      <c r="G57" s="121"/>
      <c r="H57" s="122"/>
      <c r="I57" s="124" t="s">
        <v>22</v>
      </c>
      <c r="J57" s="124"/>
      <c r="K57" s="125"/>
    </row>
    <row r="58" spans="1:14" s="10" customFormat="1" ht="45" x14ac:dyDescent="0.3">
      <c r="A58" s="115"/>
      <c r="B58" s="119"/>
      <c r="C58" s="42" t="s">
        <v>23</v>
      </c>
      <c r="D58" s="119"/>
      <c r="E58" s="8" t="s">
        <v>24</v>
      </c>
      <c r="F58" s="8" t="s">
        <v>25</v>
      </c>
      <c r="G58" s="8" t="s">
        <v>26</v>
      </c>
      <c r="H58" s="8" t="s">
        <v>39</v>
      </c>
      <c r="I58" s="9" t="s">
        <v>28</v>
      </c>
      <c r="J58" s="9" t="s">
        <v>29</v>
      </c>
      <c r="K58" s="9" t="s">
        <v>30</v>
      </c>
    </row>
    <row r="59" spans="1:14" s="10" customFormat="1" ht="27" x14ac:dyDescent="0.3">
      <c r="A59" s="15">
        <v>1</v>
      </c>
      <c r="B59" s="12" t="s">
        <v>91</v>
      </c>
      <c r="C59" s="25" t="s">
        <v>72</v>
      </c>
      <c r="D59" s="25" t="s">
        <v>92</v>
      </c>
      <c r="E59" s="11">
        <v>852</v>
      </c>
      <c r="F59" s="11">
        <v>631</v>
      </c>
      <c r="G59" s="11">
        <v>170</v>
      </c>
      <c r="H59" s="11">
        <v>51</v>
      </c>
      <c r="I59" s="13">
        <f>F59/E59</f>
        <v>0.74061032863849763</v>
      </c>
      <c r="J59" s="13">
        <f>G59/E59</f>
        <v>0.19953051643192488</v>
      </c>
      <c r="K59" s="13">
        <f>H59/E59</f>
        <v>5.9859154929577461E-2</v>
      </c>
    </row>
    <row r="60" spans="1:14" s="10" customFormat="1" ht="27" x14ac:dyDescent="0.3">
      <c r="A60" s="15">
        <v>2</v>
      </c>
      <c r="B60" s="47" t="s">
        <v>93</v>
      </c>
      <c r="C60" s="48" t="s">
        <v>94</v>
      </c>
      <c r="D60" s="48" t="s">
        <v>95</v>
      </c>
      <c r="E60" s="11">
        <v>363</v>
      </c>
      <c r="F60" s="11">
        <v>273</v>
      </c>
      <c r="G60" s="11">
        <v>56</v>
      </c>
      <c r="H60" s="11">
        <v>34</v>
      </c>
      <c r="I60" s="13">
        <f t="shared" ref="I60:I68" si="6">F60/E60</f>
        <v>0.75206611570247939</v>
      </c>
      <c r="J60" s="13">
        <f t="shared" ref="J60:J68" si="7">G60/E60</f>
        <v>0.15426997245179064</v>
      </c>
      <c r="K60" s="13">
        <f t="shared" ref="K60:K68" si="8">H60/E60</f>
        <v>9.366391184573003E-2</v>
      </c>
    </row>
    <row r="61" spans="1:14" s="10" customFormat="1" ht="15.75" x14ac:dyDescent="0.3">
      <c r="A61" s="15">
        <v>3</v>
      </c>
      <c r="B61" s="12"/>
      <c r="C61" s="12"/>
      <c r="D61" s="12"/>
      <c r="E61" s="11"/>
      <c r="F61" s="11"/>
      <c r="G61" s="11"/>
      <c r="H61" s="11"/>
      <c r="I61" s="13" t="e">
        <f t="shared" si="6"/>
        <v>#DIV/0!</v>
      </c>
      <c r="J61" s="13" t="e">
        <f t="shared" si="7"/>
        <v>#DIV/0!</v>
      </c>
      <c r="K61" s="13" t="e">
        <f t="shared" si="8"/>
        <v>#DIV/0!</v>
      </c>
    </row>
    <row r="62" spans="1:14" s="10" customFormat="1" ht="15.75" x14ac:dyDescent="0.3">
      <c r="A62" s="15">
        <v>4</v>
      </c>
      <c r="B62" s="12"/>
      <c r="C62" s="12"/>
      <c r="D62" s="12"/>
      <c r="E62" s="11"/>
      <c r="F62" s="11"/>
      <c r="G62" s="11"/>
      <c r="H62" s="11"/>
      <c r="I62" s="13" t="e">
        <f t="shared" si="6"/>
        <v>#DIV/0!</v>
      </c>
      <c r="J62" s="13" t="e">
        <f t="shared" si="7"/>
        <v>#DIV/0!</v>
      </c>
      <c r="K62" s="13" t="e">
        <f t="shared" si="8"/>
        <v>#DIV/0!</v>
      </c>
    </row>
    <row r="63" spans="1:14" s="10" customFormat="1" ht="15.75" x14ac:dyDescent="0.3">
      <c r="A63" s="15">
        <v>5</v>
      </c>
      <c r="B63" s="12"/>
      <c r="C63" s="12"/>
      <c r="D63" s="12"/>
      <c r="E63" s="11"/>
      <c r="F63" s="11"/>
      <c r="G63" s="11"/>
      <c r="H63" s="11"/>
      <c r="I63" s="13" t="e">
        <f t="shared" si="6"/>
        <v>#DIV/0!</v>
      </c>
      <c r="J63" s="13" t="e">
        <f t="shared" si="7"/>
        <v>#DIV/0!</v>
      </c>
      <c r="K63" s="13" t="e">
        <f t="shared" si="8"/>
        <v>#DIV/0!</v>
      </c>
    </row>
    <row r="64" spans="1:14" s="10" customFormat="1" ht="15.75" x14ac:dyDescent="0.3">
      <c r="A64" s="15">
        <v>6</v>
      </c>
      <c r="B64" s="12"/>
      <c r="C64" s="12"/>
      <c r="D64" s="12"/>
      <c r="E64" s="11"/>
      <c r="F64" s="11"/>
      <c r="G64" s="11"/>
      <c r="H64" s="11"/>
      <c r="I64" s="13" t="e">
        <f t="shared" si="6"/>
        <v>#DIV/0!</v>
      </c>
      <c r="J64" s="13" t="e">
        <f t="shared" si="7"/>
        <v>#DIV/0!</v>
      </c>
      <c r="K64" s="13" t="e">
        <f t="shared" si="8"/>
        <v>#DIV/0!</v>
      </c>
    </row>
    <row r="65" spans="1:14" s="10" customFormat="1" ht="15.75" x14ac:dyDescent="0.3">
      <c r="A65" s="15">
        <v>7</v>
      </c>
      <c r="B65" s="12"/>
      <c r="C65" s="12"/>
      <c r="D65" s="12"/>
      <c r="E65" s="11"/>
      <c r="F65" s="11"/>
      <c r="G65" s="11"/>
      <c r="H65" s="11"/>
      <c r="I65" s="13" t="e">
        <f t="shared" si="6"/>
        <v>#DIV/0!</v>
      </c>
      <c r="J65" s="13" t="e">
        <f t="shared" si="7"/>
        <v>#DIV/0!</v>
      </c>
      <c r="K65" s="13" t="e">
        <f t="shared" si="8"/>
        <v>#DIV/0!</v>
      </c>
    </row>
    <row r="66" spans="1:14" s="10" customFormat="1" ht="15.75" x14ac:dyDescent="0.3">
      <c r="A66" s="15">
        <v>8</v>
      </c>
      <c r="B66" s="12"/>
      <c r="C66" s="12"/>
      <c r="D66" s="12"/>
      <c r="E66" s="11"/>
      <c r="F66" s="11"/>
      <c r="G66" s="11"/>
      <c r="H66" s="11"/>
      <c r="I66" s="13" t="e">
        <f t="shared" si="6"/>
        <v>#DIV/0!</v>
      </c>
      <c r="J66" s="13" t="e">
        <f t="shared" si="7"/>
        <v>#DIV/0!</v>
      </c>
      <c r="K66" s="13" t="e">
        <f t="shared" si="8"/>
        <v>#DIV/0!</v>
      </c>
    </row>
    <row r="67" spans="1:14" s="10" customFormat="1" ht="15.75" x14ac:dyDescent="0.3">
      <c r="A67" s="15">
        <v>9</v>
      </c>
      <c r="B67" s="12"/>
      <c r="C67" s="12"/>
      <c r="D67" s="12"/>
      <c r="E67" s="11"/>
      <c r="F67" s="11"/>
      <c r="G67" s="11"/>
      <c r="H67" s="11"/>
      <c r="I67" s="13" t="e">
        <f t="shared" si="6"/>
        <v>#DIV/0!</v>
      </c>
      <c r="J67" s="13" t="e">
        <f t="shared" si="7"/>
        <v>#DIV/0!</v>
      </c>
      <c r="K67" s="13" t="e">
        <f t="shared" si="8"/>
        <v>#DIV/0!</v>
      </c>
    </row>
    <row r="68" spans="1:14" s="10" customFormat="1" ht="15.75" x14ac:dyDescent="0.3">
      <c r="A68" s="15">
        <v>10</v>
      </c>
      <c r="B68" s="12"/>
      <c r="C68" s="12"/>
      <c r="D68" s="12"/>
      <c r="E68" s="11"/>
      <c r="F68" s="11"/>
      <c r="G68" s="11"/>
      <c r="H68" s="11"/>
      <c r="I68" s="13" t="e">
        <f t="shared" si="6"/>
        <v>#DIV/0!</v>
      </c>
      <c r="J68" s="13" t="e">
        <f t="shared" si="7"/>
        <v>#DIV/0!</v>
      </c>
      <c r="K68" s="13" t="e">
        <f t="shared" si="8"/>
        <v>#DIV/0!</v>
      </c>
    </row>
    <row r="69" spans="1:14" s="10" customFormat="1" ht="15.75" x14ac:dyDescent="0.3">
      <c r="A69" s="102" t="s">
        <v>11</v>
      </c>
      <c r="B69" s="126"/>
      <c r="C69" s="126"/>
      <c r="D69" s="103"/>
      <c r="E69" s="15">
        <f>SUM(E59:E68)</f>
        <v>1215</v>
      </c>
      <c r="F69" s="15">
        <f>SUM(F59:F68)</f>
        <v>904</v>
      </c>
      <c r="G69" s="15">
        <f>SUM(G59:G68)</f>
        <v>226</v>
      </c>
      <c r="H69" s="15">
        <f>SUM(H59:H68)</f>
        <v>85</v>
      </c>
      <c r="I69" s="26">
        <f>F69/E69</f>
        <v>0.74403292181069958</v>
      </c>
      <c r="J69" s="26">
        <f>G69/E69</f>
        <v>0.18600823045267489</v>
      </c>
      <c r="K69" s="26">
        <f>H69/E69</f>
        <v>6.9958847736625515E-2</v>
      </c>
    </row>
    <row r="70" spans="1:14" s="10" customForma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4" s="10" customFormat="1" ht="15" customHeight="1" x14ac:dyDescent="0.3">
      <c r="A71" s="62" t="s">
        <v>136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7"/>
      <c r="M71" s="67"/>
      <c r="N71" s="67"/>
    </row>
    <row r="72" spans="1:14" s="10" customFormat="1" ht="15.75" x14ac:dyDescent="0.3">
      <c r="A72" s="62" t="s">
        <v>137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7"/>
      <c r="M72" s="67"/>
      <c r="N72" s="67"/>
    </row>
    <row r="73" spans="1:14" s="10" customFormat="1" ht="15.75" x14ac:dyDescent="0.3">
      <c r="A73" s="62" t="s">
        <v>33</v>
      </c>
      <c r="B73" s="62"/>
      <c r="C73" s="62"/>
      <c r="D73" s="62"/>
      <c r="E73" s="62"/>
      <c r="F73" s="62"/>
      <c r="G73" s="62"/>
      <c r="H73" s="62"/>
      <c r="I73" s="68"/>
      <c r="J73" s="68"/>
      <c r="K73" s="68"/>
      <c r="L73" s="82"/>
      <c r="M73" s="82"/>
      <c r="N73" s="67"/>
    </row>
    <row r="74" spans="1:14" s="10" customFormat="1" ht="15.75" x14ac:dyDescent="0.3">
      <c r="A74" s="62" t="s">
        <v>34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7"/>
      <c r="M74" s="67"/>
      <c r="N74" s="67"/>
    </row>
    <row r="75" spans="1:14" s="10" customFormat="1" ht="15.75" x14ac:dyDescent="0.3">
      <c r="A75" s="70" t="s">
        <v>35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67"/>
      <c r="M75" s="67"/>
      <c r="N75" s="67"/>
    </row>
    <row r="76" spans="1:14" s="10" customFormat="1" ht="15.75" x14ac:dyDescent="0.3">
      <c r="A76" s="71" t="s">
        <v>36</v>
      </c>
      <c r="B76" s="71"/>
      <c r="C76" s="71"/>
      <c r="D76" s="71"/>
      <c r="E76" s="71"/>
      <c r="F76" s="71"/>
      <c r="G76" s="71"/>
      <c r="H76" s="71"/>
      <c r="I76" s="63"/>
      <c r="J76" s="63"/>
      <c r="K76" s="63"/>
      <c r="L76" s="67"/>
      <c r="M76" s="67"/>
      <c r="N76" s="67"/>
    </row>
    <row r="77" spans="1:14" s="10" customFormat="1" x14ac:dyDescent="0.25">
      <c r="A77" s="51"/>
      <c r="B77" s="51"/>
      <c r="C77" s="52"/>
      <c r="D77" s="52"/>
      <c r="E77" s="52"/>
      <c r="F77" s="52"/>
      <c r="G77" s="53"/>
      <c r="H77" s="53"/>
      <c r="I77" s="41"/>
      <c r="J77" s="41"/>
      <c r="K77" s="41"/>
    </row>
    <row r="78" spans="1:14" s="10" customForma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4" s="10" customFormat="1" ht="15.75" x14ac:dyDescent="0.3">
      <c r="A79" s="108" t="s">
        <v>6</v>
      </c>
      <c r="B79" s="99" t="s">
        <v>89</v>
      </c>
      <c r="C79" s="100"/>
      <c r="D79" s="100"/>
      <c r="E79" s="100"/>
      <c r="F79" s="100"/>
      <c r="G79" s="100"/>
      <c r="H79" s="100"/>
      <c r="I79" s="100"/>
      <c r="J79" s="100"/>
      <c r="K79" s="101"/>
      <c r="L79" s="54"/>
    </row>
    <row r="80" spans="1:14" s="10" customFormat="1" ht="15.75" x14ac:dyDescent="0.3">
      <c r="A80" s="114"/>
      <c r="B80" s="99" t="s">
        <v>97</v>
      </c>
      <c r="C80" s="100"/>
      <c r="D80" s="100"/>
      <c r="E80" s="100"/>
      <c r="F80" s="100"/>
      <c r="G80" s="100"/>
      <c r="H80" s="100"/>
      <c r="I80" s="100"/>
      <c r="J80" s="100"/>
      <c r="K80" s="101"/>
      <c r="L80" s="54"/>
    </row>
    <row r="81" spans="1:14" s="10" customFormat="1" ht="15.75" x14ac:dyDescent="0.3">
      <c r="A81" s="114"/>
      <c r="B81" s="118" t="s">
        <v>19</v>
      </c>
      <c r="C81" s="23"/>
      <c r="D81" s="118" t="s">
        <v>20</v>
      </c>
      <c r="E81" s="120" t="s">
        <v>21</v>
      </c>
      <c r="F81" s="121"/>
      <c r="G81" s="121"/>
      <c r="H81" s="122"/>
      <c r="I81" s="124" t="s">
        <v>22</v>
      </c>
      <c r="J81" s="124"/>
      <c r="K81" s="125"/>
      <c r="L81" s="55"/>
    </row>
    <row r="82" spans="1:14" s="10" customFormat="1" ht="45" x14ac:dyDescent="0.3">
      <c r="A82" s="115"/>
      <c r="B82" s="119"/>
      <c r="C82" s="42" t="s">
        <v>23</v>
      </c>
      <c r="D82" s="119"/>
      <c r="E82" s="8" t="s">
        <v>24</v>
      </c>
      <c r="F82" s="8" t="s">
        <v>25</v>
      </c>
      <c r="G82" s="8" t="s">
        <v>26</v>
      </c>
      <c r="H82" s="8" t="s">
        <v>27</v>
      </c>
      <c r="I82" s="9" t="s">
        <v>28</v>
      </c>
      <c r="J82" s="9" t="s">
        <v>29</v>
      </c>
      <c r="K82" s="9" t="s">
        <v>30</v>
      </c>
      <c r="L82" s="55"/>
    </row>
    <row r="83" spans="1:14" s="10" customFormat="1" ht="15.75" x14ac:dyDescent="0.3">
      <c r="A83" s="15">
        <v>1</v>
      </c>
      <c r="B83" s="12" t="s">
        <v>98</v>
      </c>
      <c r="C83" s="25" t="s">
        <v>81</v>
      </c>
      <c r="D83" s="25" t="s">
        <v>82</v>
      </c>
      <c r="E83" s="11">
        <v>251</v>
      </c>
      <c r="F83" s="11">
        <v>165</v>
      </c>
      <c r="G83" s="11">
        <v>22</v>
      </c>
      <c r="H83" s="11">
        <v>64</v>
      </c>
      <c r="I83" s="13">
        <f>F83/E83</f>
        <v>0.65737051792828682</v>
      </c>
      <c r="J83" s="13">
        <f>G83/E83</f>
        <v>8.7649402390438252E-2</v>
      </c>
      <c r="K83" s="13">
        <f>H83/E83</f>
        <v>0.2549800796812749</v>
      </c>
    </row>
    <row r="84" spans="1:14" s="10" customFormat="1" ht="27" x14ac:dyDescent="0.3">
      <c r="A84" s="15">
        <v>2</v>
      </c>
      <c r="B84" s="12" t="s">
        <v>99</v>
      </c>
      <c r="C84" s="25" t="s">
        <v>100</v>
      </c>
      <c r="D84" s="25" t="s">
        <v>101</v>
      </c>
      <c r="E84" s="11">
        <v>120</v>
      </c>
      <c r="F84" s="11">
        <v>110</v>
      </c>
      <c r="G84" s="11">
        <v>8</v>
      </c>
      <c r="H84" s="11">
        <v>2</v>
      </c>
      <c r="I84" s="13">
        <f t="shared" ref="I84:I92" si="9">F84/E84</f>
        <v>0.91666666666666663</v>
      </c>
      <c r="J84" s="13">
        <f t="shared" ref="J84:J92" si="10">G84/E84</f>
        <v>6.6666666666666666E-2</v>
      </c>
      <c r="K84" s="13">
        <f t="shared" ref="K84:K92" si="11">H84/E84</f>
        <v>1.6666666666666666E-2</v>
      </c>
    </row>
    <row r="85" spans="1:14" s="10" customFormat="1" ht="15.75" x14ac:dyDescent="0.3">
      <c r="A85" s="15">
        <v>3</v>
      </c>
      <c r="B85" s="12"/>
      <c r="C85" s="12"/>
      <c r="D85" s="12"/>
      <c r="E85" s="11"/>
      <c r="F85" s="11"/>
      <c r="G85" s="11"/>
      <c r="H85" s="11"/>
      <c r="I85" s="13" t="e">
        <f t="shared" si="9"/>
        <v>#DIV/0!</v>
      </c>
      <c r="J85" s="13" t="e">
        <f t="shared" si="10"/>
        <v>#DIV/0!</v>
      </c>
      <c r="K85" s="13" t="e">
        <f t="shared" si="11"/>
        <v>#DIV/0!</v>
      </c>
    </row>
    <row r="86" spans="1:14" s="10" customFormat="1" ht="15.75" x14ac:dyDescent="0.3">
      <c r="A86" s="15">
        <v>4</v>
      </c>
      <c r="B86" s="12"/>
      <c r="C86" s="12"/>
      <c r="D86" s="12"/>
      <c r="E86" s="11"/>
      <c r="F86" s="11"/>
      <c r="G86" s="11"/>
      <c r="H86" s="11"/>
      <c r="I86" s="13" t="e">
        <f t="shared" si="9"/>
        <v>#DIV/0!</v>
      </c>
      <c r="J86" s="13" t="e">
        <f t="shared" si="10"/>
        <v>#DIV/0!</v>
      </c>
      <c r="K86" s="13" t="e">
        <f t="shared" si="11"/>
        <v>#DIV/0!</v>
      </c>
    </row>
    <row r="87" spans="1:14" s="10" customFormat="1" ht="15.75" x14ac:dyDescent="0.3">
      <c r="A87" s="15">
        <v>5</v>
      </c>
      <c r="B87" s="12"/>
      <c r="C87" s="12"/>
      <c r="D87" s="12"/>
      <c r="E87" s="11"/>
      <c r="F87" s="11"/>
      <c r="G87" s="11"/>
      <c r="H87" s="11"/>
      <c r="I87" s="13" t="e">
        <f t="shared" si="9"/>
        <v>#DIV/0!</v>
      </c>
      <c r="J87" s="13" t="e">
        <f t="shared" si="10"/>
        <v>#DIV/0!</v>
      </c>
      <c r="K87" s="13" t="e">
        <f t="shared" si="11"/>
        <v>#DIV/0!</v>
      </c>
    </row>
    <row r="88" spans="1:14" s="10" customFormat="1" ht="15.75" x14ac:dyDescent="0.3">
      <c r="A88" s="15">
        <v>6</v>
      </c>
      <c r="B88" s="12"/>
      <c r="C88" s="12"/>
      <c r="D88" s="12"/>
      <c r="E88" s="11"/>
      <c r="F88" s="11"/>
      <c r="G88" s="11"/>
      <c r="H88" s="11"/>
      <c r="I88" s="13" t="e">
        <f t="shared" si="9"/>
        <v>#DIV/0!</v>
      </c>
      <c r="J88" s="13" t="e">
        <f t="shared" si="10"/>
        <v>#DIV/0!</v>
      </c>
      <c r="K88" s="13" t="e">
        <f t="shared" si="11"/>
        <v>#DIV/0!</v>
      </c>
    </row>
    <row r="89" spans="1:14" s="10" customFormat="1" ht="15.75" x14ac:dyDescent="0.3">
      <c r="A89" s="15">
        <v>7</v>
      </c>
      <c r="B89" s="12"/>
      <c r="C89" s="12"/>
      <c r="D89" s="12"/>
      <c r="E89" s="11"/>
      <c r="F89" s="11"/>
      <c r="G89" s="11"/>
      <c r="H89" s="11"/>
      <c r="I89" s="13" t="e">
        <f t="shared" si="9"/>
        <v>#DIV/0!</v>
      </c>
      <c r="J89" s="13" t="e">
        <f t="shared" si="10"/>
        <v>#DIV/0!</v>
      </c>
      <c r="K89" s="13" t="e">
        <f t="shared" si="11"/>
        <v>#DIV/0!</v>
      </c>
    </row>
    <row r="90" spans="1:14" s="10" customFormat="1" ht="15.75" x14ac:dyDescent="0.3">
      <c r="A90" s="15">
        <v>8</v>
      </c>
      <c r="B90" s="12"/>
      <c r="C90" s="12"/>
      <c r="D90" s="12"/>
      <c r="E90" s="11"/>
      <c r="F90" s="11"/>
      <c r="G90" s="11"/>
      <c r="H90" s="11"/>
      <c r="I90" s="13" t="e">
        <f t="shared" si="9"/>
        <v>#DIV/0!</v>
      </c>
      <c r="J90" s="13" t="e">
        <f t="shared" si="10"/>
        <v>#DIV/0!</v>
      </c>
      <c r="K90" s="13" t="e">
        <f t="shared" si="11"/>
        <v>#DIV/0!</v>
      </c>
    </row>
    <row r="91" spans="1:14" s="10" customFormat="1" ht="15.75" x14ac:dyDescent="0.3">
      <c r="A91" s="15">
        <v>9</v>
      </c>
      <c r="B91" s="12"/>
      <c r="C91" s="12"/>
      <c r="D91" s="12"/>
      <c r="E91" s="11"/>
      <c r="F91" s="11"/>
      <c r="G91" s="11"/>
      <c r="H91" s="11"/>
      <c r="I91" s="13" t="e">
        <f t="shared" si="9"/>
        <v>#DIV/0!</v>
      </c>
      <c r="J91" s="13" t="e">
        <f t="shared" si="10"/>
        <v>#DIV/0!</v>
      </c>
      <c r="K91" s="13" t="e">
        <f t="shared" si="11"/>
        <v>#DIV/0!</v>
      </c>
    </row>
    <row r="92" spans="1:14" s="10" customFormat="1" ht="15.75" x14ac:dyDescent="0.3">
      <c r="A92" s="15">
        <v>10</v>
      </c>
      <c r="B92" s="12"/>
      <c r="C92" s="12"/>
      <c r="D92" s="12"/>
      <c r="E92" s="11"/>
      <c r="F92" s="11"/>
      <c r="G92" s="11"/>
      <c r="H92" s="11"/>
      <c r="I92" s="13" t="e">
        <f t="shared" si="9"/>
        <v>#DIV/0!</v>
      </c>
      <c r="J92" s="13" t="e">
        <f t="shared" si="10"/>
        <v>#DIV/0!</v>
      </c>
      <c r="K92" s="13" t="e">
        <f t="shared" si="11"/>
        <v>#DIV/0!</v>
      </c>
    </row>
    <row r="93" spans="1:14" s="10" customFormat="1" ht="15.75" x14ac:dyDescent="0.3">
      <c r="A93" s="102" t="s">
        <v>11</v>
      </c>
      <c r="B93" s="126"/>
      <c r="C93" s="126"/>
      <c r="D93" s="103"/>
      <c r="E93" s="15">
        <f>SUM(E83:E92)</f>
        <v>371</v>
      </c>
      <c r="F93" s="15">
        <f>SUM(F83:F92)</f>
        <v>275</v>
      </c>
      <c r="G93" s="15">
        <f>SUM(G83:G92)</f>
        <v>30</v>
      </c>
      <c r="H93" s="15">
        <f>SUM(H83:H92)</f>
        <v>66</v>
      </c>
      <c r="I93" s="26">
        <f>F93/E93</f>
        <v>0.74123989218328845</v>
      </c>
      <c r="J93" s="26">
        <f>G93/E93</f>
        <v>8.0862533692722366E-2</v>
      </c>
      <c r="K93" s="26">
        <f>H93/E93</f>
        <v>0.17789757412398921</v>
      </c>
    </row>
    <row r="94" spans="1:14" s="10" customForma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4"/>
    </row>
    <row r="95" spans="1:14" s="10" customFormat="1" ht="15" customHeight="1" x14ac:dyDescent="0.3">
      <c r="A95" s="62" t="s">
        <v>136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7"/>
      <c r="M95" s="67"/>
      <c r="N95" s="67"/>
    </row>
    <row r="96" spans="1:14" s="10" customFormat="1" ht="15.75" x14ac:dyDescent="0.3">
      <c r="A96" s="62" t="s">
        <v>135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7"/>
      <c r="M96" s="67"/>
      <c r="N96" s="67"/>
    </row>
    <row r="97" spans="1:14" s="10" customFormat="1" ht="15.75" x14ac:dyDescent="0.3">
      <c r="A97" s="62" t="s">
        <v>33</v>
      </c>
      <c r="B97" s="62"/>
      <c r="C97" s="62"/>
      <c r="D97" s="62"/>
      <c r="E97" s="62"/>
      <c r="F97" s="62"/>
      <c r="G97" s="62"/>
      <c r="H97" s="62"/>
      <c r="I97" s="68"/>
      <c r="J97" s="68"/>
      <c r="K97" s="68"/>
      <c r="L97" s="82"/>
      <c r="M97" s="82"/>
      <c r="N97" s="67"/>
    </row>
    <row r="98" spans="1:14" s="10" customFormat="1" ht="15.75" x14ac:dyDescent="0.3">
      <c r="A98" s="62" t="s">
        <v>34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7"/>
      <c r="M98" s="67"/>
      <c r="N98" s="67"/>
    </row>
    <row r="99" spans="1:14" s="10" customFormat="1" ht="15.75" x14ac:dyDescent="0.3">
      <c r="A99" s="70" t="s">
        <v>35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67"/>
      <c r="M99" s="67"/>
      <c r="N99" s="67"/>
    </row>
    <row r="100" spans="1:14" s="10" customFormat="1" ht="15.75" x14ac:dyDescent="0.3">
      <c r="A100" s="71" t="s">
        <v>36</v>
      </c>
      <c r="B100" s="71"/>
      <c r="C100" s="71"/>
      <c r="D100" s="71"/>
      <c r="E100" s="71"/>
      <c r="F100" s="71"/>
      <c r="G100" s="71"/>
      <c r="H100" s="71"/>
      <c r="I100" s="63"/>
      <c r="J100" s="63"/>
      <c r="K100" s="63"/>
      <c r="L100" s="67"/>
      <c r="M100" s="67"/>
      <c r="N100" s="67"/>
    </row>
    <row r="101" spans="1:14" s="10" customFormat="1" x14ac:dyDescent="0.25">
      <c r="A101" s="51"/>
      <c r="B101" s="51"/>
      <c r="C101" s="51"/>
      <c r="D101" s="51"/>
      <c r="E101" s="51"/>
      <c r="F101" s="52"/>
      <c r="G101" s="53"/>
      <c r="H101" s="53"/>
      <c r="I101" s="41"/>
      <c r="J101" s="41"/>
      <c r="K101" s="41"/>
    </row>
    <row r="102" spans="1:14" s="10" customForma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4" s="10" customFormat="1" ht="15.75" x14ac:dyDescent="0.3">
      <c r="A103" s="108" t="s">
        <v>6</v>
      </c>
      <c r="B103" s="99" t="s">
        <v>96</v>
      </c>
      <c r="C103" s="100"/>
      <c r="D103" s="100"/>
      <c r="E103" s="100"/>
      <c r="F103" s="100"/>
      <c r="G103" s="100"/>
      <c r="H103" s="100"/>
      <c r="I103" s="100"/>
      <c r="J103" s="100"/>
      <c r="K103" s="101"/>
    </row>
    <row r="104" spans="1:14" s="10" customFormat="1" ht="15.75" x14ac:dyDescent="0.3">
      <c r="A104" s="114"/>
      <c r="B104" s="99" t="s">
        <v>103</v>
      </c>
      <c r="C104" s="100"/>
      <c r="D104" s="100"/>
      <c r="E104" s="100"/>
      <c r="F104" s="100"/>
      <c r="G104" s="100"/>
      <c r="H104" s="100"/>
      <c r="I104" s="100"/>
      <c r="J104" s="100"/>
      <c r="K104" s="101"/>
    </row>
    <row r="105" spans="1:14" s="10" customFormat="1" ht="15.75" x14ac:dyDescent="0.3">
      <c r="A105" s="114"/>
      <c r="B105" s="118" t="s">
        <v>19</v>
      </c>
      <c r="C105" s="23"/>
      <c r="D105" s="118" t="s">
        <v>20</v>
      </c>
      <c r="E105" s="120" t="s">
        <v>21</v>
      </c>
      <c r="F105" s="121"/>
      <c r="G105" s="121"/>
      <c r="H105" s="122"/>
      <c r="I105" s="124" t="s">
        <v>22</v>
      </c>
      <c r="J105" s="124"/>
      <c r="K105" s="125"/>
    </row>
    <row r="106" spans="1:14" s="10" customFormat="1" ht="45" x14ac:dyDescent="0.3">
      <c r="A106" s="115"/>
      <c r="B106" s="119"/>
      <c r="C106" s="42" t="s">
        <v>23</v>
      </c>
      <c r="D106" s="119"/>
      <c r="E106" s="8" t="s">
        <v>24</v>
      </c>
      <c r="F106" s="8" t="s">
        <v>25</v>
      </c>
      <c r="G106" s="8" t="s">
        <v>26</v>
      </c>
      <c r="H106" s="8" t="s">
        <v>27</v>
      </c>
      <c r="I106" s="9" t="s">
        <v>28</v>
      </c>
      <c r="J106" s="9" t="s">
        <v>29</v>
      </c>
      <c r="K106" s="9" t="s">
        <v>30</v>
      </c>
    </row>
    <row r="107" spans="1:14" s="10" customFormat="1" ht="15.75" x14ac:dyDescent="0.3">
      <c r="A107" s="15">
        <v>1</v>
      </c>
      <c r="B107" s="12" t="s">
        <v>104</v>
      </c>
      <c r="C107" s="25" t="s">
        <v>105</v>
      </c>
      <c r="D107" s="25" t="s">
        <v>32</v>
      </c>
      <c r="E107" s="11">
        <v>50</v>
      </c>
      <c r="F107" s="11">
        <v>35</v>
      </c>
      <c r="G107" s="11">
        <v>10</v>
      </c>
      <c r="H107" s="11">
        <v>5</v>
      </c>
      <c r="I107" s="13">
        <f>F107/E107</f>
        <v>0.7</v>
      </c>
      <c r="J107" s="13">
        <f>G107/E107</f>
        <v>0.2</v>
      </c>
      <c r="K107" s="13">
        <f>H107/E107</f>
        <v>0.1</v>
      </c>
    </row>
    <row r="108" spans="1:14" s="10" customFormat="1" ht="27" x14ac:dyDescent="0.3">
      <c r="A108" s="15">
        <v>2</v>
      </c>
      <c r="B108" s="12" t="s">
        <v>106</v>
      </c>
      <c r="C108" s="25" t="s">
        <v>58</v>
      </c>
      <c r="D108" s="25" t="s">
        <v>107</v>
      </c>
      <c r="E108" s="11">
        <v>97</v>
      </c>
      <c r="F108" s="11">
        <v>51</v>
      </c>
      <c r="G108" s="11">
        <v>17</v>
      </c>
      <c r="H108" s="11">
        <v>29</v>
      </c>
      <c r="I108" s="13">
        <f t="shared" ref="I108:I116" si="12">F108/E108</f>
        <v>0.52577319587628868</v>
      </c>
      <c r="J108" s="13">
        <f t="shared" ref="J108:J116" si="13">G108/E108</f>
        <v>0.17525773195876287</v>
      </c>
      <c r="K108" s="13">
        <f t="shared" ref="K108:K116" si="14">H108/E108</f>
        <v>0.29896907216494845</v>
      </c>
    </row>
    <row r="109" spans="1:14" s="10" customFormat="1" ht="15.75" x14ac:dyDescent="0.3">
      <c r="A109" s="15">
        <v>3</v>
      </c>
      <c r="B109" s="12"/>
      <c r="C109" s="12"/>
      <c r="D109" s="12"/>
      <c r="E109" s="11"/>
      <c r="F109" s="11"/>
      <c r="G109" s="11"/>
      <c r="H109" s="11"/>
      <c r="I109" s="13" t="e">
        <f t="shared" si="12"/>
        <v>#DIV/0!</v>
      </c>
      <c r="J109" s="13" t="e">
        <f t="shared" si="13"/>
        <v>#DIV/0!</v>
      </c>
      <c r="K109" s="13" t="e">
        <f t="shared" si="14"/>
        <v>#DIV/0!</v>
      </c>
    </row>
    <row r="110" spans="1:14" s="10" customFormat="1" ht="15.75" x14ac:dyDescent="0.3">
      <c r="A110" s="15">
        <v>4</v>
      </c>
      <c r="B110" s="12"/>
      <c r="C110" s="12"/>
      <c r="D110" s="12"/>
      <c r="E110" s="11"/>
      <c r="F110" s="11"/>
      <c r="G110" s="11"/>
      <c r="H110" s="11"/>
      <c r="I110" s="13" t="e">
        <f t="shared" si="12"/>
        <v>#DIV/0!</v>
      </c>
      <c r="J110" s="13" t="e">
        <f t="shared" si="13"/>
        <v>#DIV/0!</v>
      </c>
      <c r="K110" s="13" t="e">
        <f t="shared" si="14"/>
        <v>#DIV/0!</v>
      </c>
    </row>
    <row r="111" spans="1:14" s="10" customFormat="1" ht="15.75" x14ac:dyDescent="0.3">
      <c r="A111" s="15">
        <v>5</v>
      </c>
      <c r="B111" s="12"/>
      <c r="C111" s="12"/>
      <c r="D111" s="12"/>
      <c r="E111" s="11"/>
      <c r="F111" s="11"/>
      <c r="G111" s="11"/>
      <c r="H111" s="11"/>
      <c r="I111" s="13" t="e">
        <f t="shared" si="12"/>
        <v>#DIV/0!</v>
      </c>
      <c r="J111" s="13" t="e">
        <f t="shared" si="13"/>
        <v>#DIV/0!</v>
      </c>
      <c r="K111" s="13" t="e">
        <f t="shared" si="14"/>
        <v>#DIV/0!</v>
      </c>
    </row>
    <row r="112" spans="1:14" s="10" customFormat="1" ht="15.75" x14ac:dyDescent="0.3">
      <c r="A112" s="15">
        <v>6</v>
      </c>
      <c r="B112" s="12"/>
      <c r="C112" s="12"/>
      <c r="D112" s="12"/>
      <c r="E112" s="11"/>
      <c r="F112" s="11"/>
      <c r="G112" s="11"/>
      <c r="H112" s="11"/>
      <c r="I112" s="13" t="e">
        <f t="shared" si="12"/>
        <v>#DIV/0!</v>
      </c>
      <c r="J112" s="13" t="e">
        <f t="shared" si="13"/>
        <v>#DIV/0!</v>
      </c>
      <c r="K112" s="13" t="e">
        <f t="shared" si="14"/>
        <v>#DIV/0!</v>
      </c>
    </row>
    <row r="113" spans="1:14" s="10" customFormat="1" ht="15.75" x14ac:dyDescent="0.3">
      <c r="A113" s="15">
        <v>7</v>
      </c>
      <c r="B113" s="12"/>
      <c r="C113" s="12"/>
      <c r="D113" s="12"/>
      <c r="E113" s="11"/>
      <c r="F113" s="11"/>
      <c r="G113" s="11"/>
      <c r="H113" s="11"/>
      <c r="I113" s="13" t="e">
        <f t="shared" si="12"/>
        <v>#DIV/0!</v>
      </c>
      <c r="J113" s="13" t="e">
        <f t="shared" si="13"/>
        <v>#DIV/0!</v>
      </c>
      <c r="K113" s="13" t="e">
        <f t="shared" si="14"/>
        <v>#DIV/0!</v>
      </c>
    </row>
    <row r="114" spans="1:14" s="10" customFormat="1" ht="15.75" x14ac:dyDescent="0.3">
      <c r="A114" s="15">
        <v>8</v>
      </c>
      <c r="B114" s="12"/>
      <c r="C114" s="12"/>
      <c r="D114" s="12"/>
      <c r="E114" s="11"/>
      <c r="F114" s="11"/>
      <c r="G114" s="11"/>
      <c r="H114" s="11"/>
      <c r="I114" s="13" t="e">
        <f t="shared" si="12"/>
        <v>#DIV/0!</v>
      </c>
      <c r="J114" s="13" t="e">
        <f t="shared" si="13"/>
        <v>#DIV/0!</v>
      </c>
      <c r="K114" s="13" t="e">
        <f t="shared" si="14"/>
        <v>#DIV/0!</v>
      </c>
    </row>
    <row r="115" spans="1:14" s="10" customFormat="1" ht="15.75" x14ac:dyDescent="0.3">
      <c r="A115" s="15">
        <v>9</v>
      </c>
      <c r="B115" s="12"/>
      <c r="C115" s="12"/>
      <c r="D115" s="12"/>
      <c r="E115" s="11"/>
      <c r="F115" s="11"/>
      <c r="G115" s="11"/>
      <c r="H115" s="11"/>
      <c r="I115" s="13" t="e">
        <f t="shared" si="12"/>
        <v>#DIV/0!</v>
      </c>
      <c r="J115" s="13" t="e">
        <f t="shared" si="13"/>
        <v>#DIV/0!</v>
      </c>
      <c r="K115" s="13" t="e">
        <f t="shared" si="14"/>
        <v>#DIV/0!</v>
      </c>
    </row>
    <row r="116" spans="1:14" s="10" customFormat="1" ht="15.75" x14ac:dyDescent="0.3">
      <c r="A116" s="15">
        <v>10</v>
      </c>
      <c r="B116" s="12"/>
      <c r="C116" s="12"/>
      <c r="D116" s="12"/>
      <c r="E116" s="11"/>
      <c r="F116" s="11"/>
      <c r="G116" s="11"/>
      <c r="H116" s="11"/>
      <c r="I116" s="13" t="e">
        <f t="shared" si="12"/>
        <v>#DIV/0!</v>
      </c>
      <c r="J116" s="13" t="e">
        <f t="shared" si="13"/>
        <v>#DIV/0!</v>
      </c>
      <c r="K116" s="13" t="e">
        <f t="shared" si="14"/>
        <v>#DIV/0!</v>
      </c>
    </row>
    <row r="117" spans="1:14" s="10" customFormat="1" ht="15.75" x14ac:dyDescent="0.3">
      <c r="A117" s="102" t="s">
        <v>11</v>
      </c>
      <c r="B117" s="126"/>
      <c r="C117" s="126"/>
      <c r="D117" s="103"/>
      <c r="E117" s="15">
        <f>SUM(E107:E116)</f>
        <v>147</v>
      </c>
      <c r="F117" s="15">
        <f>SUM(F107:F116)</f>
        <v>86</v>
      </c>
      <c r="G117" s="15">
        <f>SUM(G107:G116)</f>
        <v>27</v>
      </c>
      <c r="H117" s="15">
        <f>SUM(H107:H116)</f>
        <v>34</v>
      </c>
      <c r="I117" s="26">
        <f>F117/E117</f>
        <v>0.58503401360544216</v>
      </c>
      <c r="J117" s="26">
        <f>G117/E117</f>
        <v>0.18367346938775511</v>
      </c>
      <c r="K117" s="26">
        <f>H117/E117</f>
        <v>0.23129251700680273</v>
      </c>
    </row>
    <row r="118" spans="1:14" s="10" customForma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4" s="56" customFormat="1" ht="15" customHeight="1" x14ac:dyDescent="0.3">
      <c r="A119" s="62" t="s">
        <v>136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83"/>
      <c r="M119" s="83"/>
      <c r="N119" s="83"/>
    </row>
    <row r="120" spans="1:14" s="56" customFormat="1" ht="14.25" x14ac:dyDescent="0.3">
      <c r="A120" s="62" t="s">
        <v>135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83"/>
      <c r="M120" s="83"/>
      <c r="N120" s="83"/>
    </row>
    <row r="121" spans="1:14" s="56" customFormat="1" ht="14.25" x14ac:dyDescent="0.3">
      <c r="A121" s="62" t="s">
        <v>33</v>
      </c>
      <c r="B121" s="62"/>
      <c r="C121" s="62"/>
      <c r="D121" s="62"/>
      <c r="E121" s="62"/>
      <c r="F121" s="62"/>
      <c r="G121" s="62"/>
      <c r="H121" s="62"/>
      <c r="I121" s="68"/>
      <c r="J121" s="68"/>
      <c r="K121" s="68"/>
      <c r="L121" s="77"/>
      <c r="M121" s="77"/>
      <c r="N121" s="83"/>
    </row>
    <row r="122" spans="1:14" s="56" customFormat="1" ht="14.25" x14ac:dyDescent="0.3">
      <c r="A122" s="62" t="s">
        <v>34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83"/>
      <c r="M122" s="83"/>
      <c r="N122" s="83"/>
    </row>
    <row r="123" spans="1:14" s="56" customFormat="1" ht="14.25" x14ac:dyDescent="0.3">
      <c r="A123" s="70" t="s">
        <v>35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83"/>
      <c r="M123" s="83"/>
      <c r="N123" s="83"/>
    </row>
    <row r="124" spans="1:14" s="56" customFormat="1" ht="14.25" x14ac:dyDescent="0.3">
      <c r="A124" s="71" t="s">
        <v>36</v>
      </c>
      <c r="B124" s="71"/>
      <c r="C124" s="71"/>
      <c r="D124" s="71"/>
      <c r="E124" s="71"/>
      <c r="F124" s="71"/>
      <c r="G124" s="71"/>
      <c r="H124" s="71"/>
      <c r="I124" s="63"/>
      <c r="J124" s="63"/>
      <c r="K124" s="63"/>
      <c r="L124" s="83"/>
      <c r="M124" s="83"/>
      <c r="N124" s="83"/>
    </row>
    <row r="125" spans="1:14" s="56" customFormat="1" ht="12.75" x14ac:dyDescent="0.25">
      <c r="A125" s="51"/>
      <c r="B125" s="51"/>
      <c r="C125" s="51"/>
      <c r="D125" s="51"/>
      <c r="E125" s="51"/>
      <c r="F125" s="51"/>
      <c r="G125" s="57"/>
      <c r="H125" s="57"/>
      <c r="I125" s="57"/>
      <c r="J125" s="57"/>
      <c r="K125" s="57"/>
    </row>
    <row r="126" spans="1:14" s="10" customForma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4" s="10" customFormat="1" ht="15.75" x14ac:dyDescent="0.3">
      <c r="A127" s="108" t="s">
        <v>6</v>
      </c>
      <c r="B127" s="99" t="s">
        <v>102</v>
      </c>
      <c r="C127" s="100"/>
      <c r="D127" s="100"/>
      <c r="E127" s="100"/>
      <c r="F127" s="100"/>
      <c r="G127" s="100"/>
      <c r="H127" s="100"/>
      <c r="I127" s="100"/>
      <c r="J127" s="100"/>
      <c r="K127" s="101"/>
    </row>
    <row r="128" spans="1:14" s="10" customFormat="1" ht="15.75" x14ac:dyDescent="0.3">
      <c r="A128" s="114"/>
      <c r="B128" s="99" t="s">
        <v>108</v>
      </c>
      <c r="C128" s="100"/>
      <c r="D128" s="100"/>
      <c r="E128" s="100"/>
      <c r="F128" s="100"/>
      <c r="G128" s="100"/>
      <c r="H128" s="100"/>
      <c r="I128" s="100"/>
      <c r="J128" s="100"/>
      <c r="K128" s="101"/>
    </row>
    <row r="129" spans="1:14" s="10" customFormat="1" ht="15.75" x14ac:dyDescent="0.3">
      <c r="A129" s="114"/>
      <c r="B129" s="116" t="s">
        <v>19</v>
      </c>
      <c r="C129" s="36"/>
      <c r="D129" s="118" t="s">
        <v>20</v>
      </c>
      <c r="E129" s="120" t="s">
        <v>21</v>
      </c>
      <c r="F129" s="121"/>
      <c r="G129" s="121"/>
      <c r="H129" s="122"/>
      <c r="I129" s="124" t="s">
        <v>22</v>
      </c>
      <c r="J129" s="124"/>
      <c r="K129" s="125"/>
    </row>
    <row r="130" spans="1:14" s="10" customFormat="1" ht="45" x14ac:dyDescent="0.3">
      <c r="A130" s="115"/>
      <c r="B130" s="117"/>
      <c r="C130" s="42" t="s">
        <v>23</v>
      </c>
      <c r="D130" s="119"/>
      <c r="E130" s="8" t="s">
        <v>24</v>
      </c>
      <c r="F130" s="8" t="s">
        <v>25</v>
      </c>
      <c r="G130" s="8" t="s">
        <v>26</v>
      </c>
      <c r="H130" s="8" t="s">
        <v>39</v>
      </c>
      <c r="I130" s="9" t="s">
        <v>28</v>
      </c>
      <c r="J130" s="9" t="s">
        <v>29</v>
      </c>
      <c r="K130" s="9" t="s">
        <v>30</v>
      </c>
    </row>
    <row r="131" spans="1:14" s="10" customFormat="1" ht="40.5" x14ac:dyDescent="0.3">
      <c r="A131" s="15">
        <v>1</v>
      </c>
      <c r="B131" s="47" t="s">
        <v>109</v>
      </c>
      <c r="C131" s="48" t="s">
        <v>78</v>
      </c>
      <c r="D131" s="58" t="s">
        <v>110</v>
      </c>
      <c r="E131" s="11">
        <v>20</v>
      </c>
      <c r="F131" s="11">
        <v>18</v>
      </c>
      <c r="G131" s="11">
        <v>1</v>
      </c>
      <c r="H131" s="11">
        <v>1</v>
      </c>
      <c r="I131" s="46">
        <f>F131/E131</f>
        <v>0.9</v>
      </c>
      <c r="J131" s="46">
        <f>G131/E131</f>
        <v>0.05</v>
      </c>
      <c r="K131" s="46">
        <f>H131/E131</f>
        <v>0.05</v>
      </c>
    </row>
    <row r="132" spans="1:14" s="10" customFormat="1" ht="15.75" x14ac:dyDescent="0.3">
      <c r="A132" s="15">
        <v>2</v>
      </c>
      <c r="B132" s="12"/>
      <c r="C132" s="12"/>
      <c r="D132" s="12"/>
      <c r="E132" s="11"/>
      <c r="F132" s="11"/>
      <c r="G132" s="11"/>
      <c r="H132" s="11"/>
      <c r="I132" s="46" t="e">
        <f t="shared" ref="I132:I140" si="15">F132/E132</f>
        <v>#DIV/0!</v>
      </c>
      <c r="J132" s="46" t="e">
        <f t="shared" ref="J132:J140" si="16">G132/E132</f>
        <v>#DIV/0!</v>
      </c>
      <c r="K132" s="46" t="e">
        <f t="shared" ref="K132:K140" si="17">H132/E132</f>
        <v>#DIV/0!</v>
      </c>
    </row>
    <row r="133" spans="1:14" s="10" customFormat="1" ht="15.75" x14ac:dyDescent="0.3">
      <c r="A133" s="15">
        <v>3</v>
      </c>
      <c r="B133" s="12"/>
      <c r="C133" s="12"/>
      <c r="D133" s="12"/>
      <c r="E133" s="11"/>
      <c r="F133" s="11"/>
      <c r="G133" s="11"/>
      <c r="H133" s="11"/>
      <c r="I133" s="46" t="e">
        <f t="shared" si="15"/>
        <v>#DIV/0!</v>
      </c>
      <c r="J133" s="46" t="e">
        <f t="shared" si="16"/>
        <v>#DIV/0!</v>
      </c>
      <c r="K133" s="46" t="e">
        <f t="shared" si="17"/>
        <v>#DIV/0!</v>
      </c>
    </row>
    <row r="134" spans="1:14" s="10" customFormat="1" ht="15.75" x14ac:dyDescent="0.3">
      <c r="A134" s="15">
        <v>4</v>
      </c>
      <c r="B134" s="12"/>
      <c r="C134" s="12"/>
      <c r="D134" s="12"/>
      <c r="E134" s="11"/>
      <c r="F134" s="11"/>
      <c r="G134" s="11"/>
      <c r="H134" s="11"/>
      <c r="I134" s="46" t="e">
        <f t="shared" si="15"/>
        <v>#DIV/0!</v>
      </c>
      <c r="J134" s="46" t="e">
        <f t="shared" si="16"/>
        <v>#DIV/0!</v>
      </c>
      <c r="K134" s="46" t="e">
        <f t="shared" si="17"/>
        <v>#DIV/0!</v>
      </c>
    </row>
    <row r="135" spans="1:14" s="10" customFormat="1" ht="15.75" x14ac:dyDescent="0.3">
      <c r="A135" s="15">
        <v>5</v>
      </c>
      <c r="B135" s="12"/>
      <c r="C135" s="12"/>
      <c r="D135" s="12"/>
      <c r="E135" s="11"/>
      <c r="F135" s="11"/>
      <c r="G135" s="11"/>
      <c r="H135" s="11"/>
      <c r="I135" s="46" t="e">
        <f t="shared" si="15"/>
        <v>#DIV/0!</v>
      </c>
      <c r="J135" s="46" t="e">
        <f t="shared" si="16"/>
        <v>#DIV/0!</v>
      </c>
      <c r="K135" s="46" t="e">
        <f t="shared" si="17"/>
        <v>#DIV/0!</v>
      </c>
    </row>
    <row r="136" spans="1:14" s="10" customFormat="1" ht="15.75" x14ac:dyDescent="0.3">
      <c r="A136" s="15">
        <v>6</v>
      </c>
      <c r="B136" s="12"/>
      <c r="C136" s="12"/>
      <c r="D136" s="12"/>
      <c r="E136" s="11"/>
      <c r="F136" s="11"/>
      <c r="G136" s="11"/>
      <c r="H136" s="11"/>
      <c r="I136" s="46" t="e">
        <f t="shared" si="15"/>
        <v>#DIV/0!</v>
      </c>
      <c r="J136" s="46" t="e">
        <f t="shared" si="16"/>
        <v>#DIV/0!</v>
      </c>
      <c r="K136" s="46" t="e">
        <f t="shared" si="17"/>
        <v>#DIV/0!</v>
      </c>
    </row>
    <row r="137" spans="1:14" s="10" customFormat="1" ht="15.75" x14ac:dyDescent="0.3">
      <c r="A137" s="15">
        <v>7</v>
      </c>
      <c r="B137" s="12"/>
      <c r="C137" s="12"/>
      <c r="D137" s="12"/>
      <c r="E137" s="11"/>
      <c r="F137" s="11"/>
      <c r="G137" s="11"/>
      <c r="H137" s="11"/>
      <c r="I137" s="46" t="e">
        <f t="shared" si="15"/>
        <v>#DIV/0!</v>
      </c>
      <c r="J137" s="46" t="e">
        <f t="shared" si="16"/>
        <v>#DIV/0!</v>
      </c>
      <c r="K137" s="46" t="e">
        <f t="shared" si="17"/>
        <v>#DIV/0!</v>
      </c>
    </row>
    <row r="138" spans="1:14" s="10" customFormat="1" ht="15.75" x14ac:dyDescent="0.3">
      <c r="A138" s="15">
        <v>8</v>
      </c>
      <c r="B138" s="12"/>
      <c r="C138" s="12"/>
      <c r="D138" s="12"/>
      <c r="E138" s="11"/>
      <c r="F138" s="11"/>
      <c r="G138" s="11"/>
      <c r="H138" s="11"/>
      <c r="I138" s="46" t="e">
        <f t="shared" si="15"/>
        <v>#DIV/0!</v>
      </c>
      <c r="J138" s="46" t="e">
        <f t="shared" si="16"/>
        <v>#DIV/0!</v>
      </c>
      <c r="K138" s="46" t="e">
        <f t="shared" si="17"/>
        <v>#DIV/0!</v>
      </c>
    </row>
    <row r="139" spans="1:14" s="10" customFormat="1" ht="15.75" x14ac:dyDescent="0.3">
      <c r="A139" s="15">
        <v>9</v>
      </c>
      <c r="B139" s="12"/>
      <c r="C139" s="12"/>
      <c r="D139" s="12"/>
      <c r="E139" s="11"/>
      <c r="F139" s="11"/>
      <c r="G139" s="11"/>
      <c r="H139" s="11"/>
      <c r="I139" s="46" t="e">
        <f t="shared" si="15"/>
        <v>#DIV/0!</v>
      </c>
      <c r="J139" s="46" t="e">
        <f t="shared" si="16"/>
        <v>#DIV/0!</v>
      </c>
      <c r="K139" s="46" t="e">
        <f t="shared" si="17"/>
        <v>#DIV/0!</v>
      </c>
    </row>
    <row r="140" spans="1:14" s="10" customFormat="1" ht="15.75" x14ac:dyDescent="0.3">
      <c r="A140" s="15">
        <v>10</v>
      </c>
      <c r="B140" s="12"/>
      <c r="C140" s="12"/>
      <c r="D140" s="12"/>
      <c r="E140" s="11"/>
      <c r="F140" s="11"/>
      <c r="G140" s="11"/>
      <c r="H140" s="11"/>
      <c r="I140" s="46" t="e">
        <f t="shared" si="15"/>
        <v>#DIV/0!</v>
      </c>
      <c r="J140" s="46" t="e">
        <f t="shared" si="16"/>
        <v>#DIV/0!</v>
      </c>
      <c r="K140" s="46" t="e">
        <f t="shared" si="17"/>
        <v>#DIV/0!</v>
      </c>
    </row>
    <row r="141" spans="1:14" s="10" customFormat="1" ht="15.75" x14ac:dyDescent="0.3">
      <c r="A141" s="102" t="s">
        <v>11</v>
      </c>
      <c r="B141" s="126"/>
      <c r="C141" s="126"/>
      <c r="D141" s="103"/>
      <c r="E141" s="15">
        <f>SUM(E131:E140)</f>
        <v>20</v>
      </c>
      <c r="F141" s="15">
        <f>SUM(F131:F140)</f>
        <v>18</v>
      </c>
      <c r="G141" s="15">
        <f>SUM(G131:G140)</f>
        <v>1</v>
      </c>
      <c r="H141" s="15">
        <f>SUM(H131:H140)</f>
        <v>1</v>
      </c>
      <c r="I141" s="26">
        <f>F141/E141</f>
        <v>0.9</v>
      </c>
      <c r="J141" s="26">
        <f>G141/E141</f>
        <v>0.05</v>
      </c>
      <c r="K141" s="26">
        <f>H141/E141</f>
        <v>0.05</v>
      </c>
    </row>
    <row r="142" spans="1:14" s="10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4" s="10" customFormat="1" ht="15" customHeight="1" x14ac:dyDescent="0.3">
      <c r="A143" s="62" t="s">
        <v>136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7"/>
      <c r="M143" s="67"/>
      <c r="N143" s="67"/>
    </row>
    <row r="144" spans="1:14" s="10" customFormat="1" ht="15.75" x14ac:dyDescent="0.3">
      <c r="A144" s="62" t="s">
        <v>135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7"/>
      <c r="M144" s="67"/>
      <c r="N144" s="67"/>
    </row>
    <row r="145" spans="1:14" s="10" customFormat="1" ht="15.75" x14ac:dyDescent="0.3">
      <c r="A145" s="62" t="s">
        <v>33</v>
      </c>
      <c r="B145" s="62"/>
      <c r="C145" s="62"/>
      <c r="D145" s="62"/>
      <c r="E145" s="62"/>
      <c r="F145" s="62"/>
      <c r="G145" s="62"/>
      <c r="H145" s="62"/>
      <c r="I145" s="68"/>
      <c r="J145" s="68"/>
      <c r="K145" s="68"/>
      <c r="L145" s="82"/>
      <c r="M145" s="82"/>
      <c r="N145" s="67"/>
    </row>
    <row r="146" spans="1:14" s="10" customFormat="1" ht="15.75" x14ac:dyDescent="0.3">
      <c r="A146" s="62" t="s">
        <v>34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7"/>
      <c r="M146" s="67"/>
      <c r="N146" s="67"/>
    </row>
    <row r="147" spans="1:14" s="10" customFormat="1" ht="15.75" x14ac:dyDescent="0.3">
      <c r="A147" s="70" t="s">
        <v>35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67"/>
      <c r="M147" s="67"/>
      <c r="N147" s="67"/>
    </row>
    <row r="148" spans="1:14" s="10" customFormat="1" ht="15.75" x14ac:dyDescent="0.3">
      <c r="A148" s="71" t="s">
        <v>36</v>
      </c>
      <c r="B148" s="71"/>
      <c r="C148" s="71"/>
      <c r="D148" s="71"/>
      <c r="E148" s="71"/>
      <c r="F148" s="71"/>
      <c r="G148" s="71"/>
      <c r="H148" s="71"/>
      <c r="I148" s="63"/>
      <c r="J148" s="63"/>
      <c r="K148" s="63"/>
      <c r="L148" s="67"/>
      <c r="M148" s="67"/>
      <c r="N148" s="67"/>
    </row>
    <row r="149" spans="1:14" s="10" customFormat="1" x14ac:dyDescent="0.25">
      <c r="A149" s="51"/>
      <c r="B149" s="52"/>
      <c r="C149" s="52"/>
      <c r="D149" s="52"/>
      <c r="E149" s="52"/>
      <c r="F149" s="52"/>
      <c r="G149" s="53"/>
      <c r="H149" s="53"/>
      <c r="I149" s="41"/>
      <c r="J149" s="41"/>
      <c r="K149" s="41"/>
    </row>
    <row r="150" spans="1:14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</sheetData>
  <mergeCells count="51">
    <mergeCell ref="A141:D141"/>
    <mergeCell ref="A117:D117"/>
    <mergeCell ref="A127:A130"/>
    <mergeCell ref="B127:K127"/>
    <mergeCell ref="B128:K128"/>
    <mergeCell ref="B129:B130"/>
    <mergeCell ref="D129:D130"/>
    <mergeCell ref="E129:H129"/>
    <mergeCell ref="I129:K129"/>
    <mergeCell ref="A93:D93"/>
    <mergeCell ref="A103:A106"/>
    <mergeCell ref="B103:K103"/>
    <mergeCell ref="B104:K104"/>
    <mergeCell ref="B105:B106"/>
    <mergeCell ref="D105:D106"/>
    <mergeCell ref="E105:H105"/>
    <mergeCell ref="I105:K105"/>
    <mergeCell ref="A69:D69"/>
    <mergeCell ref="A79:A82"/>
    <mergeCell ref="B79:K79"/>
    <mergeCell ref="B80:K80"/>
    <mergeCell ref="B81:B82"/>
    <mergeCell ref="D81:D82"/>
    <mergeCell ref="E81:H81"/>
    <mergeCell ref="I81:K81"/>
    <mergeCell ref="A45:D45"/>
    <mergeCell ref="A55:A58"/>
    <mergeCell ref="B55:K55"/>
    <mergeCell ref="B56:K56"/>
    <mergeCell ref="B57:B58"/>
    <mergeCell ref="D57:D58"/>
    <mergeCell ref="E57:H57"/>
    <mergeCell ref="I57:K57"/>
    <mergeCell ref="A21:D21"/>
    <mergeCell ref="A31:A34"/>
    <mergeCell ref="B31:K31"/>
    <mergeCell ref="B32:K32"/>
    <mergeCell ref="B33:B34"/>
    <mergeCell ref="D33:D34"/>
    <mergeCell ref="E33:H33"/>
    <mergeCell ref="I33:K33"/>
    <mergeCell ref="B1:I1"/>
    <mergeCell ref="B2:I2"/>
    <mergeCell ref="B3:I3"/>
    <mergeCell ref="A7:A10"/>
    <mergeCell ref="B7:K7"/>
    <mergeCell ref="B8:K8"/>
    <mergeCell ref="B9:B10"/>
    <mergeCell ref="D9:D10"/>
    <mergeCell ref="E9:H9"/>
    <mergeCell ref="I9:K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selection activeCell="A2" sqref="A2:M2"/>
    </sheetView>
  </sheetViews>
  <sheetFormatPr baseColWidth="10" defaultRowHeight="15" x14ac:dyDescent="0.25"/>
  <cols>
    <col min="3" max="3" width="55" customWidth="1"/>
    <col min="4" max="4" width="24.140625" customWidth="1"/>
    <col min="5" max="5" width="17.85546875" customWidth="1"/>
    <col min="6" max="6" width="14" customWidth="1"/>
  </cols>
  <sheetData>
    <row r="1" spans="1:13" ht="14.45" x14ac:dyDescent="0.35">
      <c r="A1" s="136" t="s">
        <v>126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27.75" customHeight="1" x14ac:dyDescent="0.35">
      <c r="A2" s="136" t="s">
        <v>127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38.25" customHeight="1" x14ac:dyDescent="0.25">
      <c r="A3" s="118" t="s">
        <v>129</v>
      </c>
      <c r="B3" s="118" t="s">
        <v>128</v>
      </c>
      <c r="C3" s="118" t="s">
        <v>112</v>
      </c>
      <c r="D3" s="118" t="s">
        <v>118</v>
      </c>
      <c r="E3" s="118" t="s">
        <v>23</v>
      </c>
      <c r="F3" s="118" t="s">
        <v>139</v>
      </c>
      <c r="G3" s="139" t="s">
        <v>141</v>
      </c>
      <c r="H3" s="140"/>
      <c r="I3" s="140"/>
      <c r="J3" s="141"/>
      <c r="K3" s="129" t="s">
        <v>130</v>
      </c>
      <c r="L3" s="130"/>
      <c r="M3" s="131"/>
    </row>
    <row r="4" spans="1:13" ht="51.75" customHeight="1" x14ac:dyDescent="0.25">
      <c r="A4" s="119"/>
      <c r="B4" s="119"/>
      <c r="C4" s="119"/>
      <c r="D4" s="119"/>
      <c r="E4" s="119"/>
      <c r="F4" s="119"/>
      <c r="G4" s="88" t="s">
        <v>24</v>
      </c>
      <c r="H4" s="88" t="s">
        <v>25</v>
      </c>
      <c r="I4" s="88" t="s">
        <v>26</v>
      </c>
      <c r="J4" s="88" t="s">
        <v>27</v>
      </c>
      <c r="K4" s="89" t="s">
        <v>28</v>
      </c>
      <c r="L4" s="89" t="s">
        <v>29</v>
      </c>
      <c r="M4" s="89" t="s">
        <v>30</v>
      </c>
    </row>
    <row r="5" spans="1:13" ht="14.45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60" t="e">
        <f>H5/G5</f>
        <v>#DIV/0!</v>
      </c>
      <c r="L5" s="60" t="e">
        <f>I5/G5</f>
        <v>#DIV/0!</v>
      </c>
      <c r="M5" s="60" t="e">
        <f>J5/G5</f>
        <v>#DIV/0!</v>
      </c>
    </row>
    <row r="6" spans="1:13" ht="14.45" x14ac:dyDescent="0.35">
      <c r="A6" s="59"/>
      <c r="B6" s="59"/>
      <c r="C6" s="59"/>
      <c r="D6" s="59"/>
      <c r="E6" s="59"/>
      <c r="F6" s="59"/>
      <c r="G6" s="59"/>
      <c r="H6" s="59"/>
      <c r="I6" s="59"/>
      <c r="J6" s="59"/>
      <c r="K6" s="60" t="e">
        <f>H6/G6</f>
        <v>#DIV/0!</v>
      </c>
      <c r="L6" s="60" t="e">
        <f>I6/G6</f>
        <v>#DIV/0!</v>
      </c>
      <c r="M6" s="60" t="e">
        <f>J6/G6</f>
        <v>#DIV/0!</v>
      </c>
    </row>
    <row r="7" spans="1:13" ht="14.45" x14ac:dyDescent="0.35">
      <c r="A7" s="59"/>
      <c r="B7" s="59"/>
      <c r="C7" s="59"/>
      <c r="D7" s="59"/>
      <c r="E7" s="59"/>
      <c r="F7" s="59"/>
      <c r="G7" s="59"/>
      <c r="H7" s="59"/>
      <c r="I7" s="59"/>
      <c r="J7" s="59"/>
      <c r="K7" s="60" t="e">
        <f t="shared" ref="K7:K70" si="0">H7/G7</f>
        <v>#DIV/0!</v>
      </c>
      <c r="L7" s="60" t="e">
        <f t="shared" ref="L7:L70" si="1">I7/G7</f>
        <v>#DIV/0!</v>
      </c>
      <c r="M7" s="60" t="e">
        <f t="shared" ref="M7:M70" si="2">J7/G7</f>
        <v>#DIV/0!</v>
      </c>
    </row>
    <row r="8" spans="1:13" ht="14.45" x14ac:dyDescent="0.35">
      <c r="A8" s="59"/>
      <c r="B8" s="59"/>
      <c r="C8" s="59"/>
      <c r="D8" s="59"/>
      <c r="E8" s="59"/>
      <c r="F8" s="59"/>
      <c r="G8" s="59"/>
      <c r="H8" s="59"/>
      <c r="I8" s="59"/>
      <c r="J8" s="59"/>
      <c r="K8" s="60" t="e">
        <f t="shared" si="0"/>
        <v>#DIV/0!</v>
      </c>
      <c r="L8" s="60" t="e">
        <f t="shared" si="1"/>
        <v>#DIV/0!</v>
      </c>
      <c r="M8" s="60" t="e">
        <f t="shared" si="2"/>
        <v>#DIV/0!</v>
      </c>
    </row>
    <row r="9" spans="1:13" ht="14.45" x14ac:dyDescent="0.35">
      <c r="A9" s="59"/>
      <c r="B9" s="59"/>
      <c r="C9" s="59"/>
      <c r="D9" s="59"/>
      <c r="E9" s="59"/>
      <c r="F9" s="59"/>
      <c r="G9" s="59"/>
      <c r="H9" s="59"/>
      <c r="I9" s="59"/>
      <c r="J9" s="59"/>
      <c r="K9" s="60" t="e">
        <f t="shared" si="0"/>
        <v>#DIV/0!</v>
      </c>
      <c r="L9" s="60" t="e">
        <f t="shared" si="1"/>
        <v>#DIV/0!</v>
      </c>
      <c r="M9" s="60" t="e">
        <f t="shared" si="2"/>
        <v>#DIV/0!</v>
      </c>
    </row>
    <row r="10" spans="1:13" ht="14.45" x14ac:dyDescent="0.3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60" t="e">
        <f t="shared" si="0"/>
        <v>#DIV/0!</v>
      </c>
      <c r="L10" s="60" t="e">
        <f t="shared" si="1"/>
        <v>#DIV/0!</v>
      </c>
      <c r="M10" s="60" t="e">
        <f t="shared" si="2"/>
        <v>#DIV/0!</v>
      </c>
    </row>
    <row r="11" spans="1:13" ht="14.45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60" t="e">
        <f t="shared" si="0"/>
        <v>#DIV/0!</v>
      </c>
      <c r="L11" s="60" t="e">
        <f t="shared" si="1"/>
        <v>#DIV/0!</v>
      </c>
      <c r="M11" s="60" t="e">
        <f t="shared" si="2"/>
        <v>#DIV/0!</v>
      </c>
    </row>
    <row r="12" spans="1:13" ht="14.45" x14ac:dyDescent="0.3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60" t="e">
        <f t="shared" si="0"/>
        <v>#DIV/0!</v>
      </c>
      <c r="L12" s="60" t="e">
        <f t="shared" si="1"/>
        <v>#DIV/0!</v>
      </c>
      <c r="M12" s="60" t="e">
        <f t="shared" si="2"/>
        <v>#DIV/0!</v>
      </c>
    </row>
    <row r="13" spans="1:13" ht="16.5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0" t="e">
        <f t="shared" si="0"/>
        <v>#DIV/0!</v>
      </c>
      <c r="L13" s="60" t="e">
        <f t="shared" si="1"/>
        <v>#DIV/0!</v>
      </c>
      <c r="M13" s="60" t="e">
        <f t="shared" si="2"/>
        <v>#DIV/0!</v>
      </c>
    </row>
    <row r="14" spans="1:13" ht="16.5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0" t="e">
        <f t="shared" si="0"/>
        <v>#DIV/0!</v>
      </c>
      <c r="L14" s="60" t="e">
        <f t="shared" si="1"/>
        <v>#DIV/0!</v>
      </c>
      <c r="M14" s="60" t="e">
        <f t="shared" si="2"/>
        <v>#DIV/0!</v>
      </c>
    </row>
    <row r="15" spans="1:13" ht="16.5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60" t="e">
        <f t="shared" si="0"/>
        <v>#DIV/0!</v>
      </c>
      <c r="L15" s="60" t="e">
        <f t="shared" si="1"/>
        <v>#DIV/0!</v>
      </c>
      <c r="M15" s="60" t="e">
        <f t="shared" si="2"/>
        <v>#DIV/0!</v>
      </c>
    </row>
    <row r="16" spans="1:13" ht="16.5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60" t="e">
        <f t="shared" si="0"/>
        <v>#DIV/0!</v>
      </c>
      <c r="L16" s="60" t="e">
        <f t="shared" si="1"/>
        <v>#DIV/0!</v>
      </c>
      <c r="M16" s="60" t="e">
        <f t="shared" si="2"/>
        <v>#DIV/0!</v>
      </c>
    </row>
    <row r="17" spans="1:13" ht="16.5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60" t="e">
        <f t="shared" si="0"/>
        <v>#DIV/0!</v>
      </c>
      <c r="L17" s="60" t="e">
        <f t="shared" si="1"/>
        <v>#DIV/0!</v>
      </c>
      <c r="M17" s="60" t="e">
        <f t="shared" si="2"/>
        <v>#DIV/0!</v>
      </c>
    </row>
    <row r="18" spans="1:13" ht="16.5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60" t="e">
        <f t="shared" si="0"/>
        <v>#DIV/0!</v>
      </c>
      <c r="L18" s="60" t="e">
        <f t="shared" si="1"/>
        <v>#DIV/0!</v>
      </c>
      <c r="M18" s="60" t="e">
        <f t="shared" si="2"/>
        <v>#DIV/0!</v>
      </c>
    </row>
    <row r="19" spans="1:13" ht="16.5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60" t="e">
        <f t="shared" si="0"/>
        <v>#DIV/0!</v>
      </c>
      <c r="L19" s="60" t="e">
        <f t="shared" si="1"/>
        <v>#DIV/0!</v>
      </c>
      <c r="M19" s="60" t="e">
        <f t="shared" si="2"/>
        <v>#DIV/0!</v>
      </c>
    </row>
    <row r="20" spans="1:13" ht="16.5" x14ac:dyDescent="0.3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60" t="e">
        <f t="shared" si="0"/>
        <v>#DIV/0!</v>
      </c>
      <c r="L20" s="60" t="e">
        <f t="shared" si="1"/>
        <v>#DIV/0!</v>
      </c>
      <c r="M20" s="60" t="e">
        <f t="shared" si="2"/>
        <v>#DIV/0!</v>
      </c>
    </row>
    <row r="21" spans="1:13" ht="16.5" x14ac:dyDescent="0.3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60" t="e">
        <f t="shared" si="0"/>
        <v>#DIV/0!</v>
      </c>
      <c r="L21" s="60" t="e">
        <f t="shared" si="1"/>
        <v>#DIV/0!</v>
      </c>
      <c r="M21" s="60" t="e">
        <f t="shared" si="2"/>
        <v>#DIV/0!</v>
      </c>
    </row>
    <row r="22" spans="1:13" ht="16.5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60" t="e">
        <f t="shared" si="0"/>
        <v>#DIV/0!</v>
      </c>
      <c r="L22" s="60" t="e">
        <f t="shared" si="1"/>
        <v>#DIV/0!</v>
      </c>
      <c r="M22" s="60" t="e">
        <f t="shared" si="2"/>
        <v>#DIV/0!</v>
      </c>
    </row>
    <row r="23" spans="1:13" ht="16.5" x14ac:dyDescent="0.3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60" t="e">
        <f t="shared" si="0"/>
        <v>#DIV/0!</v>
      </c>
      <c r="L23" s="60" t="e">
        <f t="shared" si="1"/>
        <v>#DIV/0!</v>
      </c>
      <c r="M23" s="60" t="e">
        <f t="shared" si="2"/>
        <v>#DIV/0!</v>
      </c>
    </row>
    <row r="24" spans="1:13" ht="16.5" x14ac:dyDescent="0.3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60" t="e">
        <f t="shared" si="0"/>
        <v>#DIV/0!</v>
      </c>
      <c r="L24" s="60" t="e">
        <f t="shared" si="1"/>
        <v>#DIV/0!</v>
      </c>
      <c r="M24" s="60" t="e">
        <f t="shared" si="2"/>
        <v>#DIV/0!</v>
      </c>
    </row>
    <row r="25" spans="1:13" ht="16.5" x14ac:dyDescent="0.3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60" t="e">
        <f t="shared" si="0"/>
        <v>#DIV/0!</v>
      </c>
      <c r="L25" s="60" t="e">
        <f t="shared" si="1"/>
        <v>#DIV/0!</v>
      </c>
      <c r="M25" s="60" t="e">
        <f t="shared" si="2"/>
        <v>#DIV/0!</v>
      </c>
    </row>
    <row r="26" spans="1:13" ht="16.5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60" t="e">
        <f t="shared" si="0"/>
        <v>#DIV/0!</v>
      </c>
      <c r="L26" s="60" t="e">
        <f t="shared" si="1"/>
        <v>#DIV/0!</v>
      </c>
      <c r="M26" s="60" t="e">
        <f t="shared" si="2"/>
        <v>#DIV/0!</v>
      </c>
    </row>
    <row r="27" spans="1:13" ht="16.5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0" t="e">
        <f t="shared" si="0"/>
        <v>#DIV/0!</v>
      </c>
      <c r="L27" s="60" t="e">
        <f t="shared" si="1"/>
        <v>#DIV/0!</v>
      </c>
      <c r="M27" s="60" t="e">
        <f t="shared" si="2"/>
        <v>#DIV/0!</v>
      </c>
    </row>
    <row r="28" spans="1:13" ht="16.5" x14ac:dyDescent="0.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60" t="e">
        <f t="shared" si="0"/>
        <v>#DIV/0!</v>
      </c>
      <c r="L28" s="60" t="e">
        <f t="shared" si="1"/>
        <v>#DIV/0!</v>
      </c>
      <c r="M28" s="60" t="e">
        <f t="shared" si="2"/>
        <v>#DIV/0!</v>
      </c>
    </row>
    <row r="29" spans="1:13" ht="16.5" x14ac:dyDescent="0.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60" t="e">
        <f t="shared" si="0"/>
        <v>#DIV/0!</v>
      </c>
      <c r="L29" s="60" t="e">
        <f t="shared" si="1"/>
        <v>#DIV/0!</v>
      </c>
      <c r="M29" s="60" t="e">
        <f t="shared" si="2"/>
        <v>#DIV/0!</v>
      </c>
    </row>
    <row r="30" spans="1:13" ht="16.5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60" t="e">
        <f t="shared" si="0"/>
        <v>#DIV/0!</v>
      </c>
      <c r="L30" s="60" t="e">
        <f t="shared" si="1"/>
        <v>#DIV/0!</v>
      </c>
      <c r="M30" s="60" t="e">
        <f t="shared" si="2"/>
        <v>#DIV/0!</v>
      </c>
    </row>
    <row r="31" spans="1:13" ht="16.5" x14ac:dyDescent="0.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60" t="e">
        <f t="shared" si="0"/>
        <v>#DIV/0!</v>
      </c>
      <c r="L31" s="60" t="e">
        <f t="shared" si="1"/>
        <v>#DIV/0!</v>
      </c>
      <c r="M31" s="60" t="e">
        <f t="shared" si="2"/>
        <v>#DIV/0!</v>
      </c>
    </row>
    <row r="32" spans="1:13" ht="16.5" x14ac:dyDescent="0.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60" t="e">
        <f t="shared" si="0"/>
        <v>#DIV/0!</v>
      </c>
      <c r="L32" s="60" t="e">
        <f t="shared" si="1"/>
        <v>#DIV/0!</v>
      </c>
      <c r="M32" s="60" t="e">
        <f t="shared" si="2"/>
        <v>#DIV/0!</v>
      </c>
    </row>
    <row r="33" spans="1:13" ht="16.5" x14ac:dyDescent="0.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60" t="e">
        <f t="shared" si="0"/>
        <v>#DIV/0!</v>
      </c>
      <c r="L33" s="60" t="e">
        <f t="shared" si="1"/>
        <v>#DIV/0!</v>
      </c>
      <c r="M33" s="60" t="e">
        <f t="shared" si="2"/>
        <v>#DIV/0!</v>
      </c>
    </row>
    <row r="34" spans="1:13" ht="16.5" x14ac:dyDescent="0.3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60" t="e">
        <f t="shared" si="0"/>
        <v>#DIV/0!</v>
      </c>
      <c r="L34" s="60" t="e">
        <f t="shared" si="1"/>
        <v>#DIV/0!</v>
      </c>
      <c r="M34" s="60" t="e">
        <f t="shared" si="2"/>
        <v>#DIV/0!</v>
      </c>
    </row>
    <row r="35" spans="1:13" ht="16.5" x14ac:dyDescent="0.3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60" t="e">
        <f t="shared" si="0"/>
        <v>#DIV/0!</v>
      </c>
      <c r="L35" s="60" t="e">
        <f t="shared" si="1"/>
        <v>#DIV/0!</v>
      </c>
      <c r="M35" s="60" t="e">
        <f t="shared" si="2"/>
        <v>#DIV/0!</v>
      </c>
    </row>
    <row r="36" spans="1:13" ht="16.5" x14ac:dyDescent="0.3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60" t="e">
        <f t="shared" si="0"/>
        <v>#DIV/0!</v>
      </c>
      <c r="L36" s="60" t="e">
        <f t="shared" si="1"/>
        <v>#DIV/0!</v>
      </c>
      <c r="M36" s="60" t="e">
        <f t="shared" si="2"/>
        <v>#DIV/0!</v>
      </c>
    </row>
    <row r="37" spans="1:13" ht="16.5" x14ac:dyDescent="0.3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60" t="e">
        <f t="shared" si="0"/>
        <v>#DIV/0!</v>
      </c>
      <c r="L37" s="60" t="e">
        <f t="shared" si="1"/>
        <v>#DIV/0!</v>
      </c>
      <c r="M37" s="60" t="e">
        <f t="shared" si="2"/>
        <v>#DIV/0!</v>
      </c>
    </row>
    <row r="38" spans="1:13" ht="16.5" x14ac:dyDescent="0.3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60" t="e">
        <f t="shared" si="0"/>
        <v>#DIV/0!</v>
      </c>
      <c r="L38" s="60" t="e">
        <f t="shared" si="1"/>
        <v>#DIV/0!</v>
      </c>
      <c r="M38" s="60" t="e">
        <f t="shared" si="2"/>
        <v>#DIV/0!</v>
      </c>
    </row>
    <row r="39" spans="1:13" ht="16.5" x14ac:dyDescent="0.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60" t="e">
        <f t="shared" si="0"/>
        <v>#DIV/0!</v>
      </c>
      <c r="L39" s="60" t="e">
        <f t="shared" si="1"/>
        <v>#DIV/0!</v>
      </c>
      <c r="M39" s="60" t="e">
        <f t="shared" si="2"/>
        <v>#DIV/0!</v>
      </c>
    </row>
    <row r="40" spans="1:13" ht="16.5" x14ac:dyDescent="0.3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60" t="e">
        <f t="shared" si="0"/>
        <v>#DIV/0!</v>
      </c>
      <c r="L40" s="60" t="e">
        <f t="shared" si="1"/>
        <v>#DIV/0!</v>
      </c>
      <c r="M40" s="60" t="e">
        <f t="shared" si="2"/>
        <v>#DIV/0!</v>
      </c>
    </row>
    <row r="41" spans="1:13" ht="16.5" x14ac:dyDescent="0.3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60" t="e">
        <f t="shared" si="0"/>
        <v>#DIV/0!</v>
      </c>
      <c r="L41" s="60" t="e">
        <f t="shared" si="1"/>
        <v>#DIV/0!</v>
      </c>
      <c r="M41" s="60" t="e">
        <f t="shared" si="2"/>
        <v>#DIV/0!</v>
      </c>
    </row>
    <row r="42" spans="1:13" ht="16.5" x14ac:dyDescent="0.3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60" t="e">
        <f t="shared" si="0"/>
        <v>#DIV/0!</v>
      </c>
      <c r="L42" s="60" t="e">
        <f t="shared" si="1"/>
        <v>#DIV/0!</v>
      </c>
      <c r="M42" s="60" t="e">
        <f t="shared" si="2"/>
        <v>#DIV/0!</v>
      </c>
    </row>
    <row r="43" spans="1:13" ht="16.5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60" t="e">
        <f t="shared" si="0"/>
        <v>#DIV/0!</v>
      </c>
      <c r="L43" s="60" t="e">
        <f t="shared" si="1"/>
        <v>#DIV/0!</v>
      </c>
      <c r="M43" s="60" t="e">
        <f t="shared" si="2"/>
        <v>#DIV/0!</v>
      </c>
    </row>
    <row r="44" spans="1:13" ht="16.5" x14ac:dyDescent="0.3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60" t="e">
        <f t="shared" si="0"/>
        <v>#DIV/0!</v>
      </c>
      <c r="L44" s="60" t="e">
        <f t="shared" si="1"/>
        <v>#DIV/0!</v>
      </c>
      <c r="M44" s="60" t="e">
        <f t="shared" si="2"/>
        <v>#DIV/0!</v>
      </c>
    </row>
    <row r="45" spans="1:13" ht="16.5" x14ac:dyDescent="0.3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60" t="e">
        <f t="shared" si="0"/>
        <v>#DIV/0!</v>
      </c>
      <c r="L45" s="60" t="e">
        <f t="shared" si="1"/>
        <v>#DIV/0!</v>
      </c>
      <c r="M45" s="60" t="e">
        <f t="shared" si="2"/>
        <v>#DIV/0!</v>
      </c>
    </row>
    <row r="46" spans="1:13" ht="16.5" x14ac:dyDescent="0.3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60" t="e">
        <f t="shared" si="0"/>
        <v>#DIV/0!</v>
      </c>
      <c r="L46" s="60" t="e">
        <f t="shared" si="1"/>
        <v>#DIV/0!</v>
      </c>
      <c r="M46" s="60" t="e">
        <f t="shared" si="2"/>
        <v>#DIV/0!</v>
      </c>
    </row>
    <row r="47" spans="1:13" ht="16.5" x14ac:dyDescent="0.3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60" t="e">
        <f t="shared" si="0"/>
        <v>#DIV/0!</v>
      </c>
      <c r="L47" s="60" t="e">
        <f t="shared" si="1"/>
        <v>#DIV/0!</v>
      </c>
      <c r="M47" s="60" t="e">
        <f t="shared" si="2"/>
        <v>#DIV/0!</v>
      </c>
    </row>
    <row r="48" spans="1:13" ht="16.5" x14ac:dyDescent="0.3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60" t="e">
        <f t="shared" si="0"/>
        <v>#DIV/0!</v>
      </c>
      <c r="L48" s="60" t="e">
        <f t="shared" si="1"/>
        <v>#DIV/0!</v>
      </c>
      <c r="M48" s="60" t="e">
        <f t="shared" si="2"/>
        <v>#DIV/0!</v>
      </c>
    </row>
    <row r="49" spans="1:13" ht="16.5" x14ac:dyDescent="0.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60" t="e">
        <f t="shared" si="0"/>
        <v>#DIV/0!</v>
      </c>
      <c r="L49" s="60" t="e">
        <f t="shared" si="1"/>
        <v>#DIV/0!</v>
      </c>
      <c r="M49" s="60" t="e">
        <f t="shared" si="2"/>
        <v>#DIV/0!</v>
      </c>
    </row>
    <row r="50" spans="1:13" ht="16.5" x14ac:dyDescent="0.3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60" t="e">
        <f t="shared" si="0"/>
        <v>#DIV/0!</v>
      </c>
      <c r="L50" s="60" t="e">
        <f t="shared" si="1"/>
        <v>#DIV/0!</v>
      </c>
      <c r="M50" s="60" t="e">
        <f t="shared" si="2"/>
        <v>#DIV/0!</v>
      </c>
    </row>
    <row r="51" spans="1:13" ht="16.5" x14ac:dyDescent="0.3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60" t="e">
        <f t="shared" si="0"/>
        <v>#DIV/0!</v>
      </c>
      <c r="L51" s="60" t="e">
        <f t="shared" si="1"/>
        <v>#DIV/0!</v>
      </c>
      <c r="M51" s="60" t="e">
        <f t="shared" si="2"/>
        <v>#DIV/0!</v>
      </c>
    </row>
    <row r="52" spans="1:13" ht="16.5" x14ac:dyDescent="0.3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60" t="e">
        <f t="shared" si="0"/>
        <v>#DIV/0!</v>
      </c>
      <c r="L52" s="60" t="e">
        <f t="shared" si="1"/>
        <v>#DIV/0!</v>
      </c>
      <c r="M52" s="60" t="e">
        <f t="shared" si="2"/>
        <v>#DIV/0!</v>
      </c>
    </row>
    <row r="53" spans="1:13" ht="16.5" x14ac:dyDescent="0.3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60" t="e">
        <f t="shared" si="0"/>
        <v>#DIV/0!</v>
      </c>
      <c r="L53" s="60" t="e">
        <f t="shared" si="1"/>
        <v>#DIV/0!</v>
      </c>
      <c r="M53" s="60" t="e">
        <f t="shared" si="2"/>
        <v>#DIV/0!</v>
      </c>
    </row>
    <row r="54" spans="1:13" ht="16.5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60" t="e">
        <f t="shared" si="0"/>
        <v>#DIV/0!</v>
      </c>
      <c r="L54" s="60" t="e">
        <f t="shared" si="1"/>
        <v>#DIV/0!</v>
      </c>
      <c r="M54" s="60" t="e">
        <f t="shared" si="2"/>
        <v>#DIV/0!</v>
      </c>
    </row>
    <row r="55" spans="1:13" ht="16.5" x14ac:dyDescent="0.3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60" t="e">
        <f t="shared" si="0"/>
        <v>#DIV/0!</v>
      </c>
      <c r="L55" s="60" t="e">
        <f t="shared" si="1"/>
        <v>#DIV/0!</v>
      </c>
      <c r="M55" s="60" t="e">
        <f t="shared" si="2"/>
        <v>#DIV/0!</v>
      </c>
    </row>
    <row r="56" spans="1:13" ht="16.5" x14ac:dyDescent="0.3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60" t="e">
        <f t="shared" si="0"/>
        <v>#DIV/0!</v>
      </c>
      <c r="L56" s="60" t="e">
        <f t="shared" si="1"/>
        <v>#DIV/0!</v>
      </c>
      <c r="M56" s="60" t="e">
        <f t="shared" si="2"/>
        <v>#DIV/0!</v>
      </c>
    </row>
    <row r="57" spans="1:13" ht="16.5" x14ac:dyDescent="0.3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60" t="e">
        <f t="shared" si="0"/>
        <v>#DIV/0!</v>
      </c>
      <c r="L57" s="60" t="e">
        <f t="shared" si="1"/>
        <v>#DIV/0!</v>
      </c>
      <c r="M57" s="60" t="e">
        <f t="shared" si="2"/>
        <v>#DIV/0!</v>
      </c>
    </row>
    <row r="58" spans="1:13" ht="16.5" x14ac:dyDescent="0.3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60" t="e">
        <f t="shared" si="0"/>
        <v>#DIV/0!</v>
      </c>
      <c r="L58" s="60" t="e">
        <f t="shared" si="1"/>
        <v>#DIV/0!</v>
      </c>
      <c r="M58" s="60" t="e">
        <f t="shared" si="2"/>
        <v>#DIV/0!</v>
      </c>
    </row>
    <row r="59" spans="1:13" ht="16.5" x14ac:dyDescent="0.3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60" t="e">
        <f t="shared" si="0"/>
        <v>#DIV/0!</v>
      </c>
      <c r="L59" s="60" t="e">
        <f t="shared" si="1"/>
        <v>#DIV/0!</v>
      </c>
      <c r="M59" s="60" t="e">
        <f t="shared" si="2"/>
        <v>#DIV/0!</v>
      </c>
    </row>
    <row r="60" spans="1:13" ht="16.5" x14ac:dyDescent="0.3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60" t="e">
        <f t="shared" si="0"/>
        <v>#DIV/0!</v>
      </c>
      <c r="L60" s="60" t="e">
        <f t="shared" si="1"/>
        <v>#DIV/0!</v>
      </c>
      <c r="M60" s="60" t="e">
        <f t="shared" si="2"/>
        <v>#DIV/0!</v>
      </c>
    </row>
    <row r="61" spans="1:13" ht="16.5" x14ac:dyDescent="0.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60" t="e">
        <f t="shared" si="0"/>
        <v>#DIV/0!</v>
      </c>
      <c r="L61" s="60" t="e">
        <f t="shared" si="1"/>
        <v>#DIV/0!</v>
      </c>
      <c r="M61" s="60" t="e">
        <f t="shared" si="2"/>
        <v>#DIV/0!</v>
      </c>
    </row>
    <row r="62" spans="1:13" ht="16.5" x14ac:dyDescent="0.3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60" t="e">
        <f t="shared" si="0"/>
        <v>#DIV/0!</v>
      </c>
      <c r="L62" s="60" t="e">
        <f t="shared" si="1"/>
        <v>#DIV/0!</v>
      </c>
      <c r="M62" s="60" t="e">
        <f t="shared" si="2"/>
        <v>#DIV/0!</v>
      </c>
    </row>
    <row r="63" spans="1:13" ht="16.5" x14ac:dyDescent="0.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60" t="e">
        <f t="shared" si="0"/>
        <v>#DIV/0!</v>
      </c>
      <c r="L63" s="60" t="e">
        <f t="shared" si="1"/>
        <v>#DIV/0!</v>
      </c>
      <c r="M63" s="60" t="e">
        <f t="shared" si="2"/>
        <v>#DIV/0!</v>
      </c>
    </row>
    <row r="64" spans="1:13" ht="16.5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60" t="e">
        <f t="shared" si="0"/>
        <v>#DIV/0!</v>
      </c>
      <c r="L64" s="60" t="e">
        <f t="shared" si="1"/>
        <v>#DIV/0!</v>
      </c>
      <c r="M64" s="60" t="e">
        <f t="shared" si="2"/>
        <v>#DIV/0!</v>
      </c>
    </row>
    <row r="65" spans="1:13" ht="16.5" x14ac:dyDescent="0.3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60" t="e">
        <f t="shared" si="0"/>
        <v>#DIV/0!</v>
      </c>
      <c r="L65" s="60" t="e">
        <f t="shared" si="1"/>
        <v>#DIV/0!</v>
      </c>
      <c r="M65" s="60" t="e">
        <f t="shared" si="2"/>
        <v>#DIV/0!</v>
      </c>
    </row>
    <row r="66" spans="1:13" ht="16.5" x14ac:dyDescent="0.3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60" t="e">
        <f t="shared" si="0"/>
        <v>#DIV/0!</v>
      </c>
      <c r="L66" s="60" t="e">
        <f t="shared" si="1"/>
        <v>#DIV/0!</v>
      </c>
      <c r="M66" s="60" t="e">
        <f t="shared" si="2"/>
        <v>#DIV/0!</v>
      </c>
    </row>
    <row r="67" spans="1:13" ht="16.5" x14ac:dyDescent="0.3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60" t="e">
        <f t="shared" si="0"/>
        <v>#DIV/0!</v>
      </c>
      <c r="L67" s="60" t="e">
        <f t="shared" si="1"/>
        <v>#DIV/0!</v>
      </c>
      <c r="M67" s="60" t="e">
        <f t="shared" si="2"/>
        <v>#DIV/0!</v>
      </c>
    </row>
    <row r="68" spans="1:13" ht="16.5" x14ac:dyDescent="0.3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60" t="e">
        <f t="shared" si="0"/>
        <v>#DIV/0!</v>
      </c>
      <c r="L68" s="60" t="e">
        <f t="shared" si="1"/>
        <v>#DIV/0!</v>
      </c>
      <c r="M68" s="60" t="e">
        <f t="shared" si="2"/>
        <v>#DIV/0!</v>
      </c>
    </row>
    <row r="69" spans="1:13" ht="16.5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60" t="e">
        <f t="shared" si="0"/>
        <v>#DIV/0!</v>
      </c>
      <c r="L69" s="60" t="e">
        <f t="shared" si="1"/>
        <v>#DIV/0!</v>
      </c>
      <c r="M69" s="60" t="e">
        <f t="shared" si="2"/>
        <v>#DIV/0!</v>
      </c>
    </row>
    <row r="70" spans="1:13" ht="16.5" x14ac:dyDescent="0.3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60" t="e">
        <f t="shared" si="0"/>
        <v>#DIV/0!</v>
      </c>
      <c r="L70" s="60" t="e">
        <f t="shared" si="1"/>
        <v>#DIV/0!</v>
      </c>
      <c r="M70" s="60" t="e">
        <f t="shared" si="2"/>
        <v>#DIV/0!</v>
      </c>
    </row>
    <row r="71" spans="1:13" ht="16.5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0" t="e">
        <f t="shared" ref="K71:K106" si="3">H71/G71</f>
        <v>#DIV/0!</v>
      </c>
      <c r="L71" s="60" t="e">
        <f t="shared" ref="L71:L106" si="4">I71/G71</f>
        <v>#DIV/0!</v>
      </c>
      <c r="M71" s="60" t="e">
        <f t="shared" ref="M71:M106" si="5">J71/G71</f>
        <v>#DIV/0!</v>
      </c>
    </row>
    <row r="72" spans="1:13" ht="16.5" x14ac:dyDescent="0.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0" t="e">
        <f t="shared" si="3"/>
        <v>#DIV/0!</v>
      </c>
      <c r="L72" s="60" t="e">
        <f t="shared" si="4"/>
        <v>#DIV/0!</v>
      </c>
      <c r="M72" s="60" t="e">
        <f t="shared" si="5"/>
        <v>#DIV/0!</v>
      </c>
    </row>
    <row r="73" spans="1:13" ht="16.5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60" t="e">
        <f t="shared" si="3"/>
        <v>#DIV/0!</v>
      </c>
      <c r="L73" s="60" t="e">
        <f t="shared" si="4"/>
        <v>#DIV/0!</v>
      </c>
      <c r="M73" s="60" t="e">
        <f t="shared" si="5"/>
        <v>#DIV/0!</v>
      </c>
    </row>
    <row r="74" spans="1:13" ht="16.5" x14ac:dyDescent="0.3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60" t="e">
        <f t="shared" si="3"/>
        <v>#DIV/0!</v>
      </c>
      <c r="L74" s="60" t="e">
        <f t="shared" si="4"/>
        <v>#DIV/0!</v>
      </c>
      <c r="M74" s="60" t="e">
        <f t="shared" si="5"/>
        <v>#DIV/0!</v>
      </c>
    </row>
    <row r="75" spans="1:13" ht="16.5" x14ac:dyDescent="0.3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60" t="e">
        <f t="shared" si="3"/>
        <v>#DIV/0!</v>
      </c>
      <c r="L75" s="60" t="e">
        <f t="shared" si="4"/>
        <v>#DIV/0!</v>
      </c>
      <c r="M75" s="60" t="e">
        <f t="shared" si="5"/>
        <v>#DIV/0!</v>
      </c>
    </row>
    <row r="76" spans="1:13" ht="16.5" x14ac:dyDescent="0.3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60" t="e">
        <f t="shared" si="3"/>
        <v>#DIV/0!</v>
      </c>
      <c r="L76" s="60" t="e">
        <f t="shared" si="4"/>
        <v>#DIV/0!</v>
      </c>
      <c r="M76" s="60" t="e">
        <f t="shared" si="5"/>
        <v>#DIV/0!</v>
      </c>
    </row>
    <row r="77" spans="1:13" ht="16.5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60" t="e">
        <f t="shared" si="3"/>
        <v>#DIV/0!</v>
      </c>
      <c r="L77" s="60" t="e">
        <f t="shared" si="4"/>
        <v>#DIV/0!</v>
      </c>
      <c r="M77" s="60" t="e">
        <f t="shared" si="5"/>
        <v>#DIV/0!</v>
      </c>
    </row>
    <row r="78" spans="1:13" ht="16.5" x14ac:dyDescent="0.3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60" t="e">
        <f t="shared" si="3"/>
        <v>#DIV/0!</v>
      </c>
      <c r="L78" s="60" t="e">
        <f t="shared" si="4"/>
        <v>#DIV/0!</v>
      </c>
      <c r="M78" s="60" t="e">
        <f t="shared" si="5"/>
        <v>#DIV/0!</v>
      </c>
    </row>
    <row r="79" spans="1:13" ht="16.5" x14ac:dyDescent="0.3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60" t="e">
        <f t="shared" si="3"/>
        <v>#DIV/0!</v>
      </c>
      <c r="L79" s="60" t="e">
        <f t="shared" si="4"/>
        <v>#DIV/0!</v>
      </c>
      <c r="M79" s="60" t="e">
        <f t="shared" si="5"/>
        <v>#DIV/0!</v>
      </c>
    </row>
    <row r="80" spans="1:13" ht="16.5" x14ac:dyDescent="0.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60" t="e">
        <f t="shared" si="3"/>
        <v>#DIV/0!</v>
      </c>
      <c r="L80" s="60" t="e">
        <f t="shared" si="4"/>
        <v>#DIV/0!</v>
      </c>
      <c r="M80" s="60" t="e">
        <f t="shared" si="5"/>
        <v>#DIV/0!</v>
      </c>
    </row>
    <row r="81" spans="1:13" ht="16.5" x14ac:dyDescent="0.3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60" t="e">
        <f t="shared" si="3"/>
        <v>#DIV/0!</v>
      </c>
      <c r="L81" s="60" t="e">
        <f t="shared" si="4"/>
        <v>#DIV/0!</v>
      </c>
      <c r="M81" s="60" t="e">
        <f t="shared" si="5"/>
        <v>#DIV/0!</v>
      </c>
    </row>
    <row r="82" spans="1:13" ht="16.5" x14ac:dyDescent="0.3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60" t="e">
        <f t="shared" si="3"/>
        <v>#DIV/0!</v>
      </c>
      <c r="L82" s="60" t="e">
        <f t="shared" si="4"/>
        <v>#DIV/0!</v>
      </c>
      <c r="M82" s="60" t="e">
        <f t="shared" si="5"/>
        <v>#DIV/0!</v>
      </c>
    </row>
    <row r="83" spans="1:13" ht="16.5" x14ac:dyDescent="0.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60" t="e">
        <f t="shared" si="3"/>
        <v>#DIV/0!</v>
      </c>
      <c r="L83" s="60" t="e">
        <f t="shared" si="4"/>
        <v>#DIV/0!</v>
      </c>
      <c r="M83" s="60" t="e">
        <f t="shared" si="5"/>
        <v>#DIV/0!</v>
      </c>
    </row>
    <row r="84" spans="1:13" ht="16.5" x14ac:dyDescent="0.3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60" t="e">
        <f t="shared" si="3"/>
        <v>#DIV/0!</v>
      </c>
      <c r="L84" s="60" t="e">
        <f t="shared" si="4"/>
        <v>#DIV/0!</v>
      </c>
      <c r="M84" s="60" t="e">
        <f t="shared" si="5"/>
        <v>#DIV/0!</v>
      </c>
    </row>
    <row r="85" spans="1:13" ht="16.5" x14ac:dyDescent="0.3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60" t="e">
        <f t="shared" si="3"/>
        <v>#DIV/0!</v>
      </c>
      <c r="L85" s="60" t="e">
        <f t="shared" si="4"/>
        <v>#DIV/0!</v>
      </c>
      <c r="M85" s="60" t="e">
        <f t="shared" si="5"/>
        <v>#DIV/0!</v>
      </c>
    </row>
    <row r="86" spans="1:13" ht="16.5" x14ac:dyDescent="0.3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60" t="e">
        <f t="shared" si="3"/>
        <v>#DIV/0!</v>
      </c>
      <c r="L86" s="60" t="e">
        <f t="shared" si="4"/>
        <v>#DIV/0!</v>
      </c>
      <c r="M86" s="60" t="e">
        <f t="shared" si="5"/>
        <v>#DIV/0!</v>
      </c>
    </row>
    <row r="87" spans="1:13" ht="16.5" x14ac:dyDescent="0.3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60" t="e">
        <f t="shared" si="3"/>
        <v>#DIV/0!</v>
      </c>
      <c r="L87" s="60" t="e">
        <f t="shared" si="4"/>
        <v>#DIV/0!</v>
      </c>
      <c r="M87" s="60" t="e">
        <f t="shared" si="5"/>
        <v>#DIV/0!</v>
      </c>
    </row>
    <row r="88" spans="1:13" ht="16.5" x14ac:dyDescent="0.3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60" t="e">
        <f t="shared" si="3"/>
        <v>#DIV/0!</v>
      </c>
      <c r="L88" s="60" t="e">
        <f t="shared" si="4"/>
        <v>#DIV/0!</v>
      </c>
      <c r="M88" s="60" t="e">
        <f t="shared" si="5"/>
        <v>#DIV/0!</v>
      </c>
    </row>
    <row r="89" spans="1:13" ht="16.5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60" t="e">
        <f t="shared" si="3"/>
        <v>#DIV/0!</v>
      </c>
      <c r="L89" s="60" t="e">
        <f t="shared" si="4"/>
        <v>#DIV/0!</v>
      </c>
      <c r="M89" s="60" t="e">
        <f t="shared" si="5"/>
        <v>#DIV/0!</v>
      </c>
    </row>
    <row r="90" spans="1:13" ht="16.5" x14ac:dyDescent="0.3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60" t="e">
        <f t="shared" si="3"/>
        <v>#DIV/0!</v>
      </c>
      <c r="L90" s="60" t="e">
        <f t="shared" si="4"/>
        <v>#DIV/0!</v>
      </c>
      <c r="M90" s="60" t="e">
        <f t="shared" si="5"/>
        <v>#DIV/0!</v>
      </c>
    </row>
    <row r="91" spans="1:13" ht="16.5" x14ac:dyDescent="0.3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60" t="e">
        <f t="shared" si="3"/>
        <v>#DIV/0!</v>
      </c>
      <c r="L91" s="60" t="e">
        <f t="shared" si="4"/>
        <v>#DIV/0!</v>
      </c>
      <c r="M91" s="60" t="e">
        <f t="shared" si="5"/>
        <v>#DIV/0!</v>
      </c>
    </row>
    <row r="92" spans="1:13" ht="16.5" x14ac:dyDescent="0.3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60" t="e">
        <f t="shared" si="3"/>
        <v>#DIV/0!</v>
      </c>
      <c r="L92" s="60" t="e">
        <f t="shared" si="4"/>
        <v>#DIV/0!</v>
      </c>
      <c r="M92" s="60" t="e">
        <f t="shared" si="5"/>
        <v>#DIV/0!</v>
      </c>
    </row>
    <row r="93" spans="1:13" ht="16.5" x14ac:dyDescent="0.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60" t="e">
        <f t="shared" si="3"/>
        <v>#DIV/0!</v>
      </c>
      <c r="L93" s="60" t="e">
        <f t="shared" si="4"/>
        <v>#DIV/0!</v>
      </c>
      <c r="M93" s="60" t="e">
        <f t="shared" si="5"/>
        <v>#DIV/0!</v>
      </c>
    </row>
    <row r="94" spans="1:13" ht="16.5" x14ac:dyDescent="0.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60" t="e">
        <f t="shared" si="3"/>
        <v>#DIV/0!</v>
      </c>
      <c r="L94" s="60" t="e">
        <f t="shared" si="4"/>
        <v>#DIV/0!</v>
      </c>
      <c r="M94" s="60" t="e">
        <f t="shared" si="5"/>
        <v>#DIV/0!</v>
      </c>
    </row>
    <row r="95" spans="1:13" ht="16.5" x14ac:dyDescent="0.3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60" t="e">
        <f t="shared" si="3"/>
        <v>#DIV/0!</v>
      </c>
      <c r="L95" s="60" t="e">
        <f t="shared" si="4"/>
        <v>#DIV/0!</v>
      </c>
      <c r="M95" s="60" t="e">
        <f t="shared" si="5"/>
        <v>#DIV/0!</v>
      </c>
    </row>
    <row r="96" spans="1:13" ht="16.5" x14ac:dyDescent="0.3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60" t="e">
        <f t="shared" si="3"/>
        <v>#DIV/0!</v>
      </c>
      <c r="L96" s="60" t="e">
        <f t="shared" si="4"/>
        <v>#DIV/0!</v>
      </c>
      <c r="M96" s="60" t="e">
        <f t="shared" si="5"/>
        <v>#DIV/0!</v>
      </c>
    </row>
    <row r="97" spans="1:14" ht="16.5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60" t="e">
        <f t="shared" si="3"/>
        <v>#DIV/0!</v>
      </c>
      <c r="L97" s="60" t="e">
        <f t="shared" si="4"/>
        <v>#DIV/0!</v>
      </c>
      <c r="M97" s="60" t="e">
        <f t="shared" si="5"/>
        <v>#DIV/0!</v>
      </c>
    </row>
    <row r="98" spans="1:14" ht="16.5" x14ac:dyDescent="0.3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60" t="e">
        <f t="shared" si="3"/>
        <v>#DIV/0!</v>
      </c>
      <c r="L98" s="60" t="e">
        <f t="shared" si="4"/>
        <v>#DIV/0!</v>
      </c>
      <c r="M98" s="60" t="e">
        <f t="shared" si="5"/>
        <v>#DIV/0!</v>
      </c>
    </row>
    <row r="99" spans="1:14" ht="16.5" x14ac:dyDescent="0.3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60" t="e">
        <f t="shared" si="3"/>
        <v>#DIV/0!</v>
      </c>
      <c r="L99" s="60" t="e">
        <f t="shared" si="4"/>
        <v>#DIV/0!</v>
      </c>
      <c r="M99" s="60" t="e">
        <f t="shared" si="5"/>
        <v>#DIV/0!</v>
      </c>
    </row>
    <row r="100" spans="1:14" ht="16.5" x14ac:dyDescent="0.3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60" t="e">
        <f t="shared" si="3"/>
        <v>#DIV/0!</v>
      </c>
      <c r="L100" s="60" t="e">
        <f t="shared" si="4"/>
        <v>#DIV/0!</v>
      </c>
      <c r="M100" s="60" t="e">
        <f t="shared" si="5"/>
        <v>#DIV/0!</v>
      </c>
    </row>
    <row r="101" spans="1:14" ht="16.5" x14ac:dyDescent="0.3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60" t="e">
        <f t="shared" si="3"/>
        <v>#DIV/0!</v>
      </c>
      <c r="L101" s="60" t="e">
        <f t="shared" si="4"/>
        <v>#DIV/0!</v>
      </c>
      <c r="M101" s="60" t="e">
        <f t="shared" si="5"/>
        <v>#DIV/0!</v>
      </c>
    </row>
    <row r="102" spans="1:14" ht="16.5" x14ac:dyDescent="0.3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60" t="e">
        <f t="shared" si="3"/>
        <v>#DIV/0!</v>
      </c>
      <c r="L102" s="60" t="e">
        <f t="shared" si="4"/>
        <v>#DIV/0!</v>
      </c>
      <c r="M102" s="60" t="e">
        <f t="shared" si="5"/>
        <v>#DIV/0!</v>
      </c>
    </row>
    <row r="103" spans="1:14" ht="16.5" x14ac:dyDescent="0.3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60" t="e">
        <f t="shared" si="3"/>
        <v>#DIV/0!</v>
      </c>
      <c r="L103" s="60" t="e">
        <f t="shared" si="4"/>
        <v>#DIV/0!</v>
      </c>
      <c r="M103" s="60" t="e">
        <f t="shared" si="5"/>
        <v>#DIV/0!</v>
      </c>
    </row>
    <row r="104" spans="1:14" ht="16.5" x14ac:dyDescent="0.3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60" t="e">
        <f t="shared" si="3"/>
        <v>#DIV/0!</v>
      </c>
      <c r="L104" s="60" t="e">
        <f t="shared" si="4"/>
        <v>#DIV/0!</v>
      </c>
      <c r="M104" s="60" t="e">
        <f t="shared" si="5"/>
        <v>#DIV/0!</v>
      </c>
    </row>
    <row r="105" spans="1:14" ht="16.5" x14ac:dyDescent="0.3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60" t="e">
        <f t="shared" si="3"/>
        <v>#DIV/0!</v>
      </c>
      <c r="L105" s="60" t="e">
        <f t="shared" si="4"/>
        <v>#DIV/0!</v>
      </c>
      <c r="M105" s="60" t="e">
        <f t="shared" si="5"/>
        <v>#DIV/0!</v>
      </c>
    </row>
    <row r="106" spans="1:14" ht="16.5" x14ac:dyDescent="0.3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60" t="e">
        <f t="shared" si="3"/>
        <v>#DIV/0!</v>
      </c>
      <c r="L106" s="60" t="e">
        <f t="shared" si="4"/>
        <v>#DIV/0!</v>
      </c>
      <c r="M106" s="60" t="e">
        <f t="shared" si="5"/>
        <v>#DIV/0!</v>
      </c>
    </row>
    <row r="107" spans="1:14" ht="16.5" x14ac:dyDescent="0.3">
      <c r="A107" s="84"/>
      <c r="B107" s="84"/>
      <c r="C107" s="84"/>
      <c r="D107" s="84"/>
      <c r="E107" s="84"/>
      <c r="F107" s="84"/>
      <c r="G107" s="84"/>
      <c r="H107" s="84"/>
      <c r="I107" s="84"/>
      <c r="J107" s="85"/>
      <c r="K107" s="86"/>
      <c r="L107" s="86"/>
      <c r="M107" s="86"/>
    </row>
    <row r="108" spans="1:14" ht="16.5" x14ac:dyDescent="0.3">
      <c r="A108" s="132" t="s">
        <v>138</v>
      </c>
      <c r="B108" s="132"/>
      <c r="C108" s="132"/>
      <c r="D108" s="132"/>
      <c r="E108" s="132"/>
      <c r="F108" s="132"/>
      <c r="G108" s="132"/>
      <c r="H108" s="132"/>
      <c r="I108" s="132"/>
      <c r="J108" s="22"/>
      <c r="K108" s="22"/>
      <c r="L108" s="22"/>
      <c r="M108" s="22"/>
    </row>
    <row r="109" spans="1:14" ht="77.45" customHeight="1" x14ac:dyDescent="0.3">
      <c r="A109" s="133" t="s">
        <v>140</v>
      </c>
      <c r="B109" s="134"/>
      <c r="C109" s="135"/>
      <c r="D109" s="135"/>
      <c r="E109" s="135"/>
      <c r="F109" s="135"/>
      <c r="G109" s="135"/>
      <c r="H109" s="135"/>
      <c r="I109" s="135"/>
      <c r="J109" s="22"/>
      <c r="K109" s="22"/>
      <c r="L109" s="22"/>
      <c r="M109" s="22"/>
    </row>
    <row r="110" spans="1:14" x14ac:dyDescent="0.25">
      <c r="A110" s="87"/>
      <c r="B110" s="87"/>
      <c r="C110" s="87"/>
      <c r="D110" s="87"/>
      <c r="E110" s="87"/>
      <c r="F110" s="87"/>
      <c r="G110" s="87"/>
      <c r="H110" s="87"/>
    </row>
    <row r="112" spans="1:14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1:14" x14ac:dyDescent="0.2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1:14" x14ac:dyDescent="0.2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1:14" x14ac:dyDescent="0.2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</row>
    <row r="116" spans="1:14" x14ac:dyDescent="0.2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</row>
    <row r="117" spans="1:14" x14ac:dyDescent="0.2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</row>
  </sheetData>
  <mergeCells count="12">
    <mergeCell ref="K3:M3"/>
    <mergeCell ref="A108:I108"/>
    <mergeCell ref="A109:I109"/>
    <mergeCell ref="A1:M1"/>
    <mergeCell ref="A2:M2"/>
    <mergeCell ref="A3:A4"/>
    <mergeCell ref="C3:C4"/>
    <mergeCell ref="D3:D4"/>
    <mergeCell ref="E3:E4"/>
    <mergeCell ref="F3:F4"/>
    <mergeCell ref="G3:J3"/>
    <mergeCell ref="B3:B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Referencias!$A$2:$A$5</xm:f>
          </x14:formula1>
          <xm:sqref>A5:A107</xm:sqref>
        </x14:dataValidation>
        <x14:dataValidation type="list" allowBlank="1" showInputMessage="1" showErrorMessage="1">
          <x14:formula1>
            <xm:f>Referencias!$A$9:$A$14</xm:f>
          </x14:formula1>
          <xm:sqref>D5:D107</xm:sqref>
        </x14:dataValidation>
        <x14:dataValidation type="list" allowBlank="1" showInputMessage="1" showErrorMessage="1">
          <x14:formula1>
            <xm:f>Referencias!$A$17:$A$18</xm:f>
          </x14:formula1>
          <xm:sqref>B5:B107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D17" sqref="D17"/>
    </sheetView>
  </sheetViews>
  <sheetFormatPr baseColWidth="10" defaultRowHeight="15" x14ac:dyDescent="0.25"/>
  <cols>
    <col min="1" max="1" width="42.42578125" customWidth="1"/>
  </cols>
  <sheetData>
    <row r="1" spans="1:1" ht="14.45" x14ac:dyDescent="0.3">
      <c r="A1" t="s">
        <v>113</v>
      </c>
    </row>
    <row r="2" spans="1:1" ht="14.45" x14ac:dyDescent="0.3">
      <c r="A2" t="s">
        <v>114</v>
      </c>
    </row>
    <row r="3" spans="1:1" ht="14.45" x14ac:dyDescent="0.3">
      <c r="A3" t="s">
        <v>115</v>
      </c>
    </row>
    <row r="4" spans="1:1" ht="14.45" x14ac:dyDescent="0.3">
      <c r="A4" t="s">
        <v>116</v>
      </c>
    </row>
    <row r="5" spans="1:1" x14ac:dyDescent="0.25">
      <c r="A5" t="s">
        <v>117</v>
      </c>
    </row>
    <row r="8" spans="1:1" ht="14.45" x14ac:dyDescent="0.3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ht="14.45" x14ac:dyDescent="0.3">
      <c r="A12" t="s">
        <v>123</v>
      </c>
    </row>
    <row r="13" spans="1:1" ht="14.45" x14ac:dyDescent="0.3">
      <c r="A13" t="s">
        <v>124</v>
      </c>
    </row>
    <row r="14" spans="1:1" ht="14.45" x14ac:dyDescent="0.3">
      <c r="A14" t="s">
        <v>125</v>
      </c>
    </row>
    <row r="16" spans="1:1" ht="14.45" x14ac:dyDescent="0.35">
      <c r="A16" t="s">
        <v>131</v>
      </c>
    </row>
    <row r="17" spans="1:1" ht="14.45" x14ac:dyDescent="0.35">
      <c r="A17" t="s">
        <v>132</v>
      </c>
    </row>
    <row r="18" spans="1:1" ht="14.45" x14ac:dyDescent="0.35">
      <c r="A18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Consultas</vt:lpstr>
      <vt:lpstr>Inconformidades Externas</vt:lpstr>
      <vt:lpstr>Inconformidades Internas</vt:lpstr>
      <vt:lpstr>Otras Gestiones</vt:lpstr>
      <vt:lpstr>Referencias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Planificación Nacional y Política E.</dc:creator>
  <cp:lastModifiedBy>Carolina</cp:lastModifiedBy>
  <dcterms:created xsi:type="dcterms:W3CDTF">2021-01-14T15:45:18Z</dcterms:created>
  <dcterms:modified xsi:type="dcterms:W3CDTF">2021-04-05T20:57:40Z</dcterms:modified>
</cp:coreProperties>
</file>